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40" windowWidth="15480" windowHeight="9120"/>
  </bookViews>
  <sheets>
    <sheet name="BUDGET" sheetId="1" r:id="rId1"/>
  </sheets>
  <definedNames>
    <definedName name="_xlnm.Print_Area" localSheetId="0">BUDGET!$A$2:$P$35</definedName>
  </definedNames>
  <calcPr calcId="125725"/>
</workbook>
</file>

<file path=xl/calcChain.xml><?xml version="1.0" encoding="utf-8"?>
<calcChain xmlns="http://schemas.openxmlformats.org/spreadsheetml/2006/main">
  <c r="P27" i="1"/>
  <c r="P28"/>
  <c r="G35"/>
  <c r="H35"/>
  <c r="I35"/>
  <c r="J35"/>
  <c r="K35"/>
  <c r="L35"/>
  <c r="M35"/>
  <c r="N35"/>
  <c r="O35"/>
  <c r="D35"/>
  <c r="E35"/>
  <c r="F35"/>
  <c r="P33"/>
  <c r="D9"/>
  <c r="P8"/>
  <c r="P12"/>
  <c r="P34"/>
  <c r="P32"/>
  <c r="P29"/>
  <c r="E9"/>
  <c r="P15"/>
  <c r="P14"/>
  <c r="P18"/>
  <c r="P17"/>
  <c r="P16"/>
  <c r="P21"/>
  <c r="P22"/>
  <c r="P23"/>
  <c r="P24"/>
  <c r="P25"/>
  <c r="P26"/>
  <c r="P10"/>
  <c r="P11"/>
  <c r="P13"/>
  <c r="P19"/>
  <c r="P20"/>
  <c r="D30"/>
  <c r="D31" s="1"/>
  <c r="E30"/>
  <c r="E31" s="1"/>
  <c r="F30"/>
  <c r="F31" s="1"/>
  <c r="G30"/>
  <c r="G31" s="1"/>
  <c r="H30"/>
  <c r="H31" s="1"/>
  <c r="I30"/>
  <c r="I31" s="1"/>
  <c r="J30"/>
  <c r="J31" s="1"/>
  <c r="K30"/>
  <c r="K31" s="1"/>
  <c r="L30"/>
  <c r="L31" s="1"/>
  <c r="M30"/>
  <c r="M31" s="1"/>
  <c r="N30"/>
  <c r="N31" s="1"/>
  <c r="O30"/>
  <c r="O31" s="1"/>
  <c r="P7"/>
  <c r="F9"/>
  <c r="G9"/>
  <c r="H9"/>
  <c r="I9"/>
  <c r="J9"/>
  <c r="K9"/>
  <c r="L9"/>
  <c r="M9"/>
  <c r="N9"/>
  <c r="O9"/>
  <c r="P6"/>
  <c r="P9"/>
  <c r="P35" l="1"/>
  <c r="P30"/>
  <c r="P31" s="1"/>
</calcChain>
</file>

<file path=xl/sharedStrings.xml><?xml version="1.0" encoding="utf-8"?>
<sst xmlns="http://schemas.openxmlformats.org/spreadsheetml/2006/main" count="60" uniqueCount="59">
  <si>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</si>
  <si>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</si>
  <si>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</si>
  <si>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</si>
  <si>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</si>
  <si>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</si>
  <si>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</si>
  <si>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</si>
  <si>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</si>
  <si>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</si>
  <si>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</si>
  <si>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</si>
  <si>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</si>
  <si>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payroll cost</t>
  </si>
  <si>
    <t>salaries and wages</t>
  </si>
  <si>
    <t>related expenses</t>
  </si>
  <si>
    <t>total payroll</t>
  </si>
  <si>
    <t>auditors/consultants</t>
  </si>
  <si>
    <t>bank fees</t>
  </si>
  <si>
    <t>postage</t>
  </si>
  <si>
    <t>printing and stationery</t>
  </si>
  <si>
    <t>representation cost</t>
  </si>
  <si>
    <t>other expenses</t>
  </si>
  <si>
    <t>Total Other Expenses</t>
  </si>
  <si>
    <t>TOTAL ADMINISTRATION EXPENSES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</si>
  <si>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</si>
  <si>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</si>
  <si>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</si>
  <si>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</si>
  <si>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</si>
  <si>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</si>
  <si>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</si>
  <si>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</si>
  <si>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</si>
  <si>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</si>
  <si>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</si>
  <si>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</si>
  <si>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Administration BUDGET</t>
  </si>
  <si>
    <t>roční objem</t>
  </si>
  <si>
    <t>exchange lost</t>
  </si>
  <si>
    <t>CC comission</t>
  </si>
  <si>
    <t>TV + Radio fees</t>
  </si>
  <si>
    <t>poplatky magistrat</t>
  </si>
  <si>
    <t>rent Karmelitská</t>
  </si>
  <si>
    <t xml:space="preserve">staff training </t>
  </si>
  <si>
    <t>other insurance</t>
  </si>
  <si>
    <t>maitanence and repair</t>
  </si>
  <si>
    <t>PHM (pohonné hmoty)</t>
  </si>
  <si>
    <t>energy Karmelitská</t>
  </si>
  <si>
    <t>building insurance</t>
  </si>
  <si>
    <t>TOTAL NON OPERATION COST</t>
  </si>
  <si>
    <t>external contractors</t>
  </si>
  <si>
    <t>OSA, Integram, OAZA</t>
  </si>
  <si>
    <t>odpisy</t>
  </si>
  <si>
    <t>uniformy</t>
  </si>
  <si>
    <t>neuznané náklady</t>
  </si>
  <si>
    <t>pronájem zahrady</t>
  </si>
  <si>
    <t xml:space="preserve">other expenses </t>
  </si>
  <si>
    <t>AA01   Admistration - Budget 2018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</si>
</sst>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_ ;[Red]\-#,##0\ "/>
    <numFmt numFmtId="166" formatCode="mmm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charset val="238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22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65">
    <xf numFmtId="0" fontId="0" fillId="0" borderId="0" xfId="0"/>
    <xf numFmtId="0" fontId="22" fillId="24" borderId="10" xfId="0" applyFont="1" applyFill="1" applyBorder="1" applyProtection="1">
      <protection locked="0"/>
    </xf>
    <xf numFmtId="0" fontId="22" fillId="25" borderId="11" xfId="0" applyFont="1" applyFill="1" applyBorder="1" applyProtection="1">
      <protection locked="0"/>
    </xf>
    <xf numFmtId="0" fontId="22" fillId="24" borderId="11" xfId="0" applyFont="1" applyFill="1" applyBorder="1" applyProtection="1">
      <protection locked="0"/>
    </xf>
    <xf numFmtId="0" fontId="23" fillId="24" borderId="12" xfId="0" applyFont="1" applyFill="1" applyBorder="1" applyAlignment="1" applyProtection="1">
      <alignment horizontal="left" indent="1"/>
      <protection locked="0"/>
    </xf>
    <xf numFmtId="0" fontId="21" fillId="24" borderId="0" xfId="0" applyFont="1" applyFill="1" applyBorder="1" applyAlignment="1" applyProtection="1">
      <alignment horizontal="left" indent="1"/>
      <protection locked="0"/>
    </xf>
    <xf numFmtId="0" fontId="21" fillId="0" borderId="13" xfId="0" applyFont="1" applyFill="1" applyBorder="1" applyAlignment="1" applyProtection="1">
      <alignment horizontal="left" indent="1"/>
      <protection locked="0"/>
    </xf>
    <xf numFmtId="0" fontId="23" fillId="24" borderId="0" xfId="0" applyFont="1" applyFill="1" applyBorder="1" applyAlignment="1" applyProtection="1">
      <alignment horizontal="left" indent="1"/>
      <protection locked="0"/>
    </xf>
    <xf numFmtId="0" fontId="22" fillId="26" borderId="11" xfId="0" applyFont="1" applyFill="1" applyBorder="1" applyProtection="1">
      <protection locked="0"/>
    </xf>
    <xf numFmtId="165" fontId="22" fillId="24" borderId="0" xfId="0" applyNumberFormat="1" applyFont="1" applyFill="1" applyBorder="1" applyProtection="1">
      <protection locked="0"/>
    </xf>
    <xf numFmtId="165" fontId="22" fillId="25" borderId="0" xfId="0" applyNumberFormat="1" applyFont="1" applyFill="1" applyBorder="1" applyProtection="1">
      <protection locked="0"/>
    </xf>
    <xf numFmtId="165" fontId="22" fillId="24" borderId="14" xfId="0" applyNumberFormat="1" applyFont="1" applyFill="1" applyBorder="1" applyAlignment="1" applyProtection="1">
      <alignment horizontal="right"/>
      <protection locked="0"/>
    </xf>
    <xf numFmtId="165" fontId="22" fillId="24" borderId="12" xfId="0" applyNumberFormat="1" applyFont="1" applyFill="1" applyBorder="1" applyAlignment="1" applyProtection="1">
      <alignment horizontal="right"/>
      <protection locked="0"/>
    </xf>
    <xf numFmtId="165" fontId="22" fillId="24" borderId="10" xfId="0" applyNumberFormat="1" applyFont="1" applyFill="1" applyBorder="1" applyAlignment="1" applyProtection="1">
      <alignment horizontal="right"/>
      <protection locked="0"/>
    </xf>
    <xf numFmtId="165" fontId="22" fillId="24" borderId="11" xfId="0" applyNumberFormat="1" applyFont="1" applyFill="1" applyBorder="1" applyProtection="1">
      <protection locked="0"/>
    </xf>
    <xf numFmtId="165" fontId="22" fillId="25" borderId="11" xfId="0" applyNumberFormat="1" applyFont="1" applyFill="1" applyBorder="1" applyProtection="1">
      <protection locked="0"/>
    </xf>
    <xf numFmtId="166" fontId="21" fillId="0" borderId="14" xfId="20" applyNumberFormat="1" applyFont="1" applyFill="1" applyBorder="1" applyAlignment="1" applyProtection="1">
      <alignment horizontal="center"/>
    </xf>
    <xf numFmtId="164" fontId="21" fillId="0" borderId="12" xfId="20" applyNumberFormat="1" applyFont="1" applyFill="1" applyBorder="1" applyAlignment="1" applyProtection="1">
      <alignment horizontal="center"/>
    </xf>
    <xf numFmtId="164" fontId="21" fillId="0" borderId="10" xfId="20" applyNumberFormat="1" applyFont="1" applyFill="1" applyBorder="1" applyAlignment="1" applyProtection="1">
      <alignment horizontal="center"/>
    </xf>
    <xf numFmtId="164" fontId="23" fillId="0" borderId="15" xfId="20" applyNumberFormat="1" applyFont="1" applyFill="1" applyBorder="1" applyAlignment="1" applyProtection="1">
      <alignment horizontal="center"/>
    </xf>
    <xf numFmtId="164" fontId="23" fillId="0" borderId="0" xfId="20" applyNumberFormat="1" applyFont="1" applyFill="1" applyBorder="1" applyAlignment="1" applyProtection="1">
      <alignment horizontal="center"/>
    </xf>
    <xf numFmtId="164" fontId="23" fillId="0" borderId="11" xfId="20" applyNumberFormat="1" applyFont="1" applyFill="1" applyBorder="1" applyAlignment="1" applyProtection="1">
      <alignment horizontal="center"/>
    </xf>
    <xf numFmtId="165" fontId="22" fillId="27" borderId="11" xfId="0" applyNumberFormat="1" applyFont="1" applyFill="1" applyBorder="1" applyProtection="1"/>
    <xf numFmtId="0" fontId="22" fillId="25" borderId="11" xfId="0" applyFont="1" applyFill="1" applyBorder="1" applyProtection="1"/>
    <xf numFmtId="165" fontId="22" fillId="25" borderId="0" xfId="0" applyNumberFormat="1" applyFont="1" applyFill="1" applyBorder="1" applyProtection="1"/>
    <xf numFmtId="165" fontId="24" fillId="0" borderId="12" xfId="0" applyNumberFormat="1" applyFont="1" applyFill="1" applyBorder="1" applyProtection="1"/>
    <xf numFmtId="165" fontId="24" fillId="0" borderId="10" xfId="0" applyNumberFormat="1" applyFont="1" applyFill="1" applyBorder="1" applyProtection="1"/>
    <xf numFmtId="165" fontId="24" fillId="27" borderId="10" xfId="0" applyNumberFormat="1" applyFont="1" applyFill="1" applyBorder="1" applyProtection="1"/>
    <xf numFmtId="165" fontId="23" fillId="27" borderId="13" xfId="0" applyNumberFormat="1" applyFont="1" applyFill="1" applyBorder="1" applyProtection="1"/>
    <xf numFmtId="165" fontId="23" fillId="27" borderId="16" xfId="0" applyNumberFormat="1" applyFont="1" applyFill="1" applyBorder="1" applyProtection="1"/>
    <xf numFmtId="165" fontId="22" fillId="26" borderId="0" xfId="0" applyNumberFormat="1" applyFont="1" applyFill="1" applyBorder="1" applyProtection="1">
      <protection locked="0"/>
    </xf>
    <xf numFmtId="165" fontId="22" fillId="26" borderId="11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3" fontId="22" fillId="0" borderId="0" xfId="0" applyNumberFormat="1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2" fillId="24" borderId="0" xfId="0" applyFont="1" applyFill="1" applyAlignment="1" applyProtection="1">
      <alignment horizontal="left" indent="1"/>
      <protection locked="0"/>
    </xf>
    <xf numFmtId="0" fontId="24" fillId="27" borderId="13" xfId="0" applyFont="1" applyFill="1" applyBorder="1" applyAlignment="1" applyProtection="1">
      <alignment horizontal="left" indent="1"/>
      <protection locked="0"/>
    </xf>
    <xf numFmtId="165" fontId="22" fillId="25" borderId="15" xfId="0" applyNumberFormat="1" applyFont="1" applyFill="1" applyBorder="1" applyProtection="1">
      <protection locked="0"/>
    </xf>
    <xf numFmtId="165" fontId="24" fillId="27" borderId="17" xfId="0" applyNumberFormat="1" applyFont="1" applyFill="1" applyBorder="1" applyProtection="1"/>
    <xf numFmtId="165" fontId="22" fillId="24" borderId="18" xfId="0" applyNumberFormat="1" applyFont="1" applyFill="1" applyBorder="1" applyProtection="1">
      <protection locked="0"/>
    </xf>
    <xf numFmtId="165" fontId="22" fillId="24" borderId="19" xfId="0" applyNumberFormat="1" applyFont="1" applyFill="1" applyBorder="1" applyProtection="1">
      <protection locked="0"/>
    </xf>
    <xf numFmtId="0" fontId="21" fillId="0" borderId="13" xfId="0" applyFont="1" applyFill="1" applyBorder="1" applyProtection="1">
      <protection locked="0"/>
    </xf>
    <xf numFmtId="165" fontId="24" fillId="0" borderId="13" xfId="0" applyNumberFormat="1" applyFont="1" applyFill="1" applyBorder="1" applyProtection="1"/>
    <xf numFmtId="0" fontId="22" fillId="0" borderId="13" xfId="0" applyFont="1" applyFill="1" applyBorder="1" applyProtection="1">
      <protection locked="0"/>
    </xf>
    <xf numFmtId="0" fontId="22" fillId="27" borderId="13" xfId="0" applyFont="1" applyFill="1" applyBorder="1" applyProtection="1">
      <protection locked="0"/>
    </xf>
    <xf numFmtId="0" fontId="22" fillId="24" borderId="12" xfId="0" applyFont="1" applyFill="1" applyBorder="1" applyProtection="1">
      <protection locked="0"/>
    </xf>
    <xf numFmtId="0" fontId="22" fillId="25" borderId="0" xfId="0" applyFont="1" applyFill="1" applyBorder="1" applyProtection="1">
      <protection locked="0"/>
    </xf>
    <xf numFmtId="0" fontId="22" fillId="24" borderId="0" xfId="0" applyFont="1" applyFill="1" applyBorder="1" applyProtection="1">
      <protection locked="0"/>
    </xf>
    <xf numFmtId="165" fontId="22" fillId="24" borderId="10" xfId="0" applyNumberFormat="1" applyFont="1" applyFill="1" applyBorder="1" applyProtection="1">
      <protection locked="0"/>
    </xf>
    <xf numFmtId="165" fontId="22" fillId="25" borderId="10" xfId="0" applyNumberFormat="1" applyFont="1" applyFill="1" applyBorder="1" applyProtection="1">
      <protection locked="0"/>
    </xf>
    <xf numFmtId="165" fontId="22" fillId="25" borderId="20" xfId="0" applyNumberFormat="1" applyFont="1" applyFill="1" applyBorder="1" applyProtection="1">
      <protection locked="0"/>
    </xf>
    <xf numFmtId="165" fontId="22" fillId="24" borderId="20" xfId="0" applyNumberFormat="1" applyFont="1" applyFill="1" applyBorder="1" applyProtection="1">
      <protection locked="0"/>
    </xf>
    <xf numFmtId="165" fontId="22" fillId="25" borderId="20" xfId="0" applyNumberFormat="1" applyFont="1" applyFill="1" applyBorder="1" applyProtection="1"/>
    <xf numFmtId="0" fontId="21" fillId="27" borderId="21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5" fillId="28" borderId="21" xfId="0" applyFont="1" applyFill="1" applyBorder="1" applyAlignment="1" applyProtection="1">
      <alignment horizontal="center" vertical="center" textRotation="90" shrinkToFit="1"/>
      <protection locked="0"/>
    </xf>
    <xf numFmtId="0" fontId="25" fillId="28" borderId="23" xfId="0" applyFont="1" applyFill="1" applyBorder="1" applyAlignment="1" applyProtection="1">
      <alignment horizontal="center" vertical="center" textRotation="90"/>
      <protection locked="0"/>
    </xf>
    <xf numFmtId="0" fontId="0" fillId="0" borderId="23" xfId="0" applyBorder="1" applyAlignment="1" applyProtection="1">
      <protection locked="0"/>
    </xf>
    <xf numFmtId="0" fontId="0" fillId="0" borderId="23" xfId="0" applyBorder="1" applyAlignment="1"/>
    <xf numFmtId="0" fontId="0" fillId="0" borderId="22" xfId="0" applyBorder="1" applyAlignment="1"/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" xfId="20" builtinId="3"/>
    <cellStyle name="Chybně" xfId="21" builtinId="27" customBuiltin="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6" enableFormatConditionsCalculation="0">
    <tabColor indexed="13"/>
    <pageSetUpPr fitToPage="1"/>
  </sheetPr>
  <dimension ref="A2:Q35"/>
  <sheetViews>
    <sheetView showGridLines="0" tabSelected="1" zoomScale="75" zoomScaleNormal="75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35" sqref="O35"/>
    </sheetView>
  </sheetViews>
  <sheetFormatPr defaultRowHeight="12.75"/>
  <cols>
    <col min="1" max="1" width="7.7109375" style="32" customWidth="1"/>
    <col min="2" max="2" width="18.7109375" style="32" customWidth="1"/>
    <col min="3" max="3" width="24.7109375" style="32" customWidth="1"/>
    <col min="4" max="15" width="11.7109375" style="32" customWidth="1"/>
    <col min="16" max="16" width="13.7109375" style="32" customWidth="1"/>
    <col min="17" max="17" width="13.42578125" style="33" customWidth="1"/>
    <col min="18" max="16384" width="9.140625" style="32"/>
  </cols>
  <sheetData>
    <row r="2" spans="1:17" ht="20.25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ht="13.5" thickBot="1"/>
    <row r="4" spans="1:17" s="35" customFormat="1" ht="15">
      <c r="A4" s="34"/>
      <c r="D4" s="16" t="s">
        <v>25</v>
      </c>
      <c r="E4" s="17" t="s">
        <v>26</v>
      </c>
      <c r="F4" s="17" t="s">
        <v>27</v>
      </c>
      <c r="G4" s="17" t="s">
        <v>28</v>
      </c>
      <c r="H4" s="17" t="s">
        <v>29</v>
      </c>
      <c r="I4" s="17" t="s">
        <v>30</v>
      </c>
      <c r="J4" s="17" t="s">
        <v>31</v>
      </c>
      <c r="K4" s="17" t="s">
        <v>32</v>
      </c>
      <c r="L4" s="17" t="s">
        <v>33</v>
      </c>
      <c r="M4" s="17" t="s">
        <v>34</v>
      </c>
      <c r="N4" s="17" t="s">
        <v>35</v>
      </c>
      <c r="O4" s="18" t="s">
        <v>36</v>
      </c>
      <c r="P4" s="56" t="s">
        <v>12</v>
      </c>
      <c r="Q4" s="36"/>
    </row>
    <row r="5" spans="1:17" s="35" customFormat="1" ht="15.75" thickBot="1">
      <c r="A5" s="34"/>
      <c r="D5" s="19" t="s">
        <v>0</v>
      </c>
      <c r="E5" s="20" t="s">
        <v>1</v>
      </c>
      <c r="F5" s="20" t="s">
        <v>2</v>
      </c>
      <c r="G5" s="20" t="s">
        <v>3</v>
      </c>
      <c r="H5" s="20" t="s">
        <v>4</v>
      </c>
      <c r="I5" s="20" t="s">
        <v>5</v>
      </c>
      <c r="J5" s="20" t="s">
        <v>6</v>
      </c>
      <c r="K5" s="20" t="s">
        <v>7</v>
      </c>
      <c r="L5" s="20" t="s">
        <v>8</v>
      </c>
      <c r="M5" s="20" t="s">
        <v>9</v>
      </c>
      <c r="N5" s="20" t="s">
        <v>10</v>
      </c>
      <c r="O5" s="21" t="s">
        <v>11</v>
      </c>
      <c r="P5" s="57"/>
      <c r="Q5" s="37" t="s">
        <v>38</v>
      </c>
    </row>
    <row r="6" spans="1:17" s="35" customFormat="1" ht="14.25">
      <c r="A6" s="60" t="s">
        <v>37</v>
      </c>
      <c r="B6" s="4" t="s">
        <v>13</v>
      </c>
      <c r="C6" s="48" t="s">
        <v>14</v>
      </c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22">
        <f t="shared" ref="P6:P29" si="0">SUM(D6:O6)</f>
        <v>0</v>
      </c>
      <c r="Q6" s="36"/>
    </row>
    <row r="7" spans="1:17" s="35" customFormat="1" ht="15">
      <c r="A7" s="61"/>
      <c r="B7" s="5"/>
      <c r="C7" s="49" t="s">
        <v>15</v>
      </c>
      <c r="D7" s="4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  <c r="P7" s="22">
        <f t="shared" si="0"/>
        <v>0</v>
      </c>
      <c r="Q7" s="36"/>
    </row>
    <row r="8" spans="1:17" s="35" customFormat="1" ht="15.75" thickBot="1">
      <c r="A8" s="61"/>
      <c r="B8" s="5"/>
      <c r="C8" s="50" t="s">
        <v>51</v>
      </c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54"/>
      <c r="P8" s="22">
        <f t="shared" si="0"/>
        <v>0</v>
      </c>
      <c r="Q8" s="36"/>
    </row>
    <row r="9" spans="1:17" s="35" customFormat="1" ht="15.75" thickBot="1">
      <c r="A9" s="61"/>
      <c r="B9" s="6" t="s">
        <v>16</v>
      </c>
      <c r="C9" s="44"/>
      <c r="D9" s="45">
        <f>SUM(D6:D8)</f>
        <v>0</v>
      </c>
      <c r="E9" s="45">
        <f t="shared" ref="E9:O9" si="1">SUM(E6:E8)</f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  <c r="I9" s="45">
        <f t="shared" si="1"/>
        <v>0</v>
      </c>
      <c r="J9" s="45">
        <f t="shared" si="1"/>
        <v>0</v>
      </c>
      <c r="K9" s="45">
        <f t="shared" si="1"/>
        <v>0</v>
      </c>
      <c r="L9" s="45">
        <f t="shared" si="1"/>
        <v>0</v>
      </c>
      <c r="M9" s="45">
        <f t="shared" si="1"/>
        <v>0</v>
      </c>
      <c r="N9" s="45">
        <f t="shared" si="1"/>
        <v>0</v>
      </c>
      <c r="O9" s="45">
        <f t="shared" si="1"/>
        <v>0</v>
      </c>
      <c r="P9" s="41">
        <f t="shared" si="0"/>
        <v>0</v>
      </c>
      <c r="Q9" s="36"/>
    </row>
    <row r="10" spans="1:17" s="35" customFormat="1" ht="15.75" customHeight="1">
      <c r="A10" s="61"/>
      <c r="B10" s="7" t="s">
        <v>22</v>
      </c>
      <c r="C10" s="1" t="s">
        <v>17</v>
      </c>
      <c r="D10" s="9">
        <v>37000</v>
      </c>
      <c r="E10" s="9">
        <v>37000</v>
      </c>
      <c r="F10" s="9">
        <v>37000</v>
      </c>
      <c r="G10" s="9">
        <v>37000</v>
      </c>
      <c r="H10" s="9">
        <v>37000</v>
      </c>
      <c r="I10" s="9">
        <v>37000</v>
      </c>
      <c r="J10" s="9">
        <v>37000</v>
      </c>
      <c r="K10" s="9">
        <v>37000</v>
      </c>
      <c r="L10" s="9">
        <v>37000</v>
      </c>
      <c r="M10" s="9">
        <v>37000</v>
      </c>
      <c r="N10" s="9">
        <v>37000</v>
      </c>
      <c r="O10" s="51">
        <v>37000</v>
      </c>
      <c r="P10" s="22">
        <f t="shared" si="0"/>
        <v>444000</v>
      </c>
      <c r="Q10" s="36"/>
    </row>
    <row r="11" spans="1:17" s="35" customFormat="1" ht="15.75" customHeight="1">
      <c r="A11" s="61"/>
      <c r="B11" s="5"/>
      <c r="C11" s="2" t="s">
        <v>18</v>
      </c>
      <c r="D11" s="10">
        <v>2500</v>
      </c>
      <c r="E11" s="10">
        <v>2500</v>
      </c>
      <c r="F11" s="10">
        <v>2500</v>
      </c>
      <c r="G11" s="10">
        <v>2500</v>
      </c>
      <c r="H11" s="10">
        <v>2500</v>
      </c>
      <c r="I11" s="10">
        <v>2500</v>
      </c>
      <c r="J11" s="10">
        <v>2500</v>
      </c>
      <c r="K11" s="10">
        <v>2500</v>
      </c>
      <c r="L11" s="10">
        <v>2500</v>
      </c>
      <c r="M11" s="10">
        <v>2500</v>
      </c>
      <c r="N11" s="10">
        <v>2500</v>
      </c>
      <c r="O11" s="15">
        <v>2500</v>
      </c>
      <c r="P11" s="22">
        <f t="shared" si="0"/>
        <v>30000</v>
      </c>
      <c r="Q11" s="36"/>
    </row>
    <row r="12" spans="1:17" s="35" customFormat="1" ht="15.75" customHeight="1">
      <c r="A12" s="61"/>
      <c r="B12" s="5"/>
      <c r="C12" s="3" t="s">
        <v>40</v>
      </c>
      <c r="D12" s="9">
        <v>40000</v>
      </c>
      <c r="E12" s="9">
        <v>55000</v>
      </c>
      <c r="F12" s="9">
        <v>70000</v>
      </c>
      <c r="G12" s="9">
        <v>90000</v>
      </c>
      <c r="H12" s="9">
        <v>130000</v>
      </c>
      <c r="I12" s="9">
        <v>130000</v>
      </c>
      <c r="J12" s="9">
        <v>120000</v>
      </c>
      <c r="K12" s="9">
        <v>120000</v>
      </c>
      <c r="L12" s="9">
        <v>130000</v>
      </c>
      <c r="M12" s="9">
        <v>130000</v>
      </c>
      <c r="N12" s="9">
        <v>75000</v>
      </c>
      <c r="O12" s="14">
        <v>90000</v>
      </c>
      <c r="P12" s="22">
        <f t="shared" si="0"/>
        <v>1180000</v>
      </c>
      <c r="Q12" s="36"/>
    </row>
    <row r="13" spans="1:17" s="35" customFormat="1" ht="15.75" customHeight="1">
      <c r="A13" s="61"/>
      <c r="B13" s="5"/>
      <c r="C13" s="2" t="s">
        <v>39</v>
      </c>
      <c r="D13" s="10">
        <v>5000</v>
      </c>
      <c r="E13" s="10">
        <v>5000</v>
      </c>
      <c r="F13" s="10">
        <v>5000</v>
      </c>
      <c r="G13" s="10">
        <v>5000</v>
      </c>
      <c r="H13" s="10">
        <v>5000</v>
      </c>
      <c r="I13" s="10">
        <v>5000</v>
      </c>
      <c r="J13" s="10">
        <v>5000</v>
      </c>
      <c r="K13" s="10">
        <v>5000</v>
      </c>
      <c r="L13" s="10">
        <v>5000</v>
      </c>
      <c r="M13" s="10">
        <v>5000</v>
      </c>
      <c r="N13" s="10">
        <v>5000</v>
      </c>
      <c r="O13" s="15">
        <v>5000</v>
      </c>
      <c r="P13" s="22">
        <f t="shared" si="0"/>
        <v>60000</v>
      </c>
      <c r="Q13" s="36"/>
    </row>
    <row r="14" spans="1:17" s="35" customFormat="1" ht="15.75" customHeight="1">
      <c r="A14" s="61"/>
      <c r="B14" s="5"/>
      <c r="C14" s="3" t="s">
        <v>46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4"/>
      <c r="P14" s="22">
        <f>SUM(D14:O14)</f>
        <v>0</v>
      </c>
      <c r="Q14" s="36"/>
    </row>
    <row r="15" spans="1:17" s="35" customFormat="1" ht="15.75" customHeight="1">
      <c r="A15" s="61"/>
      <c r="B15" s="5"/>
      <c r="C15" s="2" t="s">
        <v>45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5"/>
      <c r="P15" s="22">
        <f>SUM(D15:O15)</f>
        <v>0</v>
      </c>
      <c r="Q15" s="36"/>
    </row>
    <row r="16" spans="1:17" s="35" customFormat="1" ht="15.75" customHeight="1">
      <c r="A16" s="61"/>
      <c r="B16" s="5"/>
      <c r="C16" s="3" t="s">
        <v>47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4"/>
      <c r="P16" s="22">
        <f t="shared" si="0"/>
        <v>0</v>
      </c>
      <c r="Q16" s="36"/>
    </row>
    <row r="17" spans="1:17" s="35" customFormat="1" ht="15.75" customHeight="1">
      <c r="A17" s="61"/>
      <c r="B17" s="5"/>
      <c r="C17" s="8" t="s">
        <v>43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  <c r="P17" s="22">
        <f>SUM(D17:O17)</f>
        <v>0</v>
      </c>
      <c r="Q17" s="36"/>
    </row>
    <row r="18" spans="1:17" s="35" customFormat="1" ht="15.75" customHeight="1">
      <c r="A18" s="61"/>
      <c r="B18" s="5"/>
      <c r="C18" s="3" t="s">
        <v>48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4"/>
      <c r="P18" s="22">
        <f>SUM(D18:O18)</f>
        <v>0</v>
      </c>
      <c r="Q18" s="36"/>
    </row>
    <row r="19" spans="1:17" s="35" customFormat="1" ht="15.75" customHeight="1">
      <c r="A19" s="61"/>
      <c r="B19" s="5"/>
      <c r="C19" s="2" t="s">
        <v>41</v>
      </c>
      <c r="D19" s="10">
        <v>3000</v>
      </c>
      <c r="E19" s="10">
        <v>3000</v>
      </c>
      <c r="F19" s="10">
        <v>3000</v>
      </c>
      <c r="G19" s="10">
        <v>3000</v>
      </c>
      <c r="H19" s="10">
        <v>3000</v>
      </c>
      <c r="I19" s="10">
        <v>3000</v>
      </c>
      <c r="J19" s="10">
        <v>3000</v>
      </c>
      <c r="K19" s="10">
        <v>3000</v>
      </c>
      <c r="L19" s="10">
        <v>3000</v>
      </c>
      <c r="M19" s="10">
        <v>3000</v>
      </c>
      <c r="N19" s="10">
        <v>3000</v>
      </c>
      <c r="O19" s="15">
        <v>3000</v>
      </c>
      <c r="P19" s="22">
        <f t="shared" si="0"/>
        <v>36000</v>
      </c>
      <c r="Q19" s="36"/>
    </row>
    <row r="20" spans="1:17" s="35" customFormat="1" ht="15">
      <c r="A20" s="61"/>
      <c r="B20" s="5"/>
      <c r="C20" s="3" t="s">
        <v>42</v>
      </c>
      <c r="D20" s="9">
        <v>7000</v>
      </c>
      <c r="E20" s="9">
        <v>9000</v>
      </c>
      <c r="F20" s="9">
        <v>11000</v>
      </c>
      <c r="G20" s="9">
        <v>11000</v>
      </c>
      <c r="H20" s="9">
        <v>15000</v>
      </c>
      <c r="I20" s="9">
        <v>15000</v>
      </c>
      <c r="J20" s="9">
        <v>13000</v>
      </c>
      <c r="K20" s="9">
        <v>13000</v>
      </c>
      <c r="L20" s="9">
        <v>15000</v>
      </c>
      <c r="M20" s="9">
        <v>13000</v>
      </c>
      <c r="N20" s="9">
        <v>10000</v>
      </c>
      <c r="O20" s="14">
        <v>12000</v>
      </c>
      <c r="P20" s="22">
        <f t="shared" si="0"/>
        <v>144000</v>
      </c>
      <c r="Q20" s="36"/>
    </row>
    <row r="21" spans="1:17" s="35" customFormat="1" ht="15">
      <c r="A21" s="61"/>
      <c r="B21" s="5"/>
      <c r="C21" s="2" t="s">
        <v>56</v>
      </c>
      <c r="D21" s="10"/>
      <c r="E21" s="10"/>
      <c r="F21" s="10"/>
      <c r="G21" s="10">
        <v>10000</v>
      </c>
      <c r="H21" s="10">
        <v>10000</v>
      </c>
      <c r="I21" s="10">
        <v>10000</v>
      </c>
      <c r="J21" s="10">
        <v>10000</v>
      </c>
      <c r="K21" s="10">
        <v>10000</v>
      </c>
      <c r="L21" s="10">
        <v>10000</v>
      </c>
      <c r="M21" s="10">
        <v>10000</v>
      </c>
      <c r="N21" s="10"/>
      <c r="O21" s="15"/>
      <c r="P21" s="22">
        <f t="shared" si="0"/>
        <v>70000</v>
      </c>
      <c r="Q21" s="36"/>
    </row>
    <row r="22" spans="1:17" s="35" customFormat="1" ht="14.25">
      <c r="A22" s="61"/>
      <c r="B22" s="38"/>
      <c r="C22" s="3" t="s">
        <v>19</v>
      </c>
      <c r="D22" s="9">
        <v>2000</v>
      </c>
      <c r="E22" s="9">
        <v>2000</v>
      </c>
      <c r="F22" s="9">
        <v>2000</v>
      </c>
      <c r="G22" s="9">
        <v>2000</v>
      </c>
      <c r="H22" s="9">
        <v>2000</v>
      </c>
      <c r="I22" s="9">
        <v>2000</v>
      </c>
      <c r="J22" s="9">
        <v>2000</v>
      </c>
      <c r="K22" s="9">
        <v>2000</v>
      </c>
      <c r="L22" s="9">
        <v>2000</v>
      </c>
      <c r="M22" s="9">
        <v>2000</v>
      </c>
      <c r="N22" s="9">
        <v>2000</v>
      </c>
      <c r="O22" s="14">
        <v>2000</v>
      </c>
      <c r="P22" s="22">
        <f t="shared" si="0"/>
        <v>24000</v>
      </c>
      <c r="Q22" s="36"/>
    </row>
    <row r="23" spans="1:17" s="35" customFormat="1" ht="15">
      <c r="A23" s="61"/>
      <c r="B23" s="5"/>
      <c r="C23" s="2" t="s">
        <v>20</v>
      </c>
      <c r="D23" s="10">
        <v>1000</v>
      </c>
      <c r="E23" s="10">
        <v>1000</v>
      </c>
      <c r="F23" s="10">
        <v>1000</v>
      </c>
      <c r="G23" s="10">
        <v>1000</v>
      </c>
      <c r="H23" s="10">
        <v>1000</v>
      </c>
      <c r="I23" s="10">
        <v>1000</v>
      </c>
      <c r="J23" s="10">
        <v>1000</v>
      </c>
      <c r="K23" s="10">
        <v>1000</v>
      </c>
      <c r="L23" s="10">
        <v>1000</v>
      </c>
      <c r="M23" s="10">
        <v>1000</v>
      </c>
      <c r="N23" s="10">
        <v>1000</v>
      </c>
      <c r="O23" s="15">
        <v>1000</v>
      </c>
      <c r="P23" s="22">
        <f t="shared" si="0"/>
        <v>12000</v>
      </c>
      <c r="Q23" s="36"/>
    </row>
    <row r="24" spans="1:17" s="35" customFormat="1" ht="15">
      <c r="A24" s="61"/>
      <c r="B24" s="5"/>
      <c r="C24" s="3" t="s">
        <v>21</v>
      </c>
      <c r="D24" s="9">
        <v>200</v>
      </c>
      <c r="E24" s="9">
        <v>200</v>
      </c>
      <c r="F24" s="9">
        <v>200</v>
      </c>
      <c r="G24" s="9">
        <v>200</v>
      </c>
      <c r="H24" s="9">
        <v>200</v>
      </c>
      <c r="I24" s="9">
        <v>200</v>
      </c>
      <c r="J24" s="9">
        <v>200</v>
      </c>
      <c r="K24" s="9">
        <v>200</v>
      </c>
      <c r="L24" s="9">
        <v>200</v>
      </c>
      <c r="M24" s="9">
        <v>200</v>
      </c>
      <c r="N24" s="9">
        <v>200</v>
      </c>
      <c r="O24" s="14">
        <v>200</v>
      </c>
      <c r="P24" s="22">
        <f t="shared" si="0"/>
        <v>2400</v>
      </c>
      <c r="Q24" s="36"/>
    </row>
    <row r="25" spans="1:17" s="35" customFormat="1" ht="15">
      <c r="A25" s="61"/>
      <c r="B25" s="5"/>
      <c r="C25" s="2" t="s">
        <v>44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5"/>
      <c r="P25" s="22">
        <f t="shared" si="0"/>
        <v>0</v>
      </c>
      <c r="Q25" s="36"/>
    </row>
    <row r="26" spans="1:17" s="35" customFormat="1" ht="15">
      <c r="A26" s="61"/>
      <c r="B26" s="5"/>
      <c r="C26" s="3" t="s">
        <v>52</v>
      </c>
      <c r="D26" s="9">
        <v>4000</v>
      </c>
      <c r="E26" s="9">
        <v>4000</v>
      </c>
      <c r="F26" s="9">
        <v>4000</v>
      </c>
      <c r="G26" s="9">
        <v>4000</v>
      </c>
      <c r="H26" s="9">
        <v>4000</v>
      </c>
      <c r="I26" s="9">
        <v>4000</v>
      </c>
      <c r="J26" s="9">
        <v>4000</v>
      </c>
      <c r="K26" s="9">
        <v>4000</v>
      </c>
      <c r="L26" s="9">
        <v>4000</v>
      </c>
      <c r="M26" s="9">
        <v>4000</v>
      </c>
      <c r="N26" s="9">
        <v>4000</v>
      </c>
      <c r="O26" s="14">
        <v>4000</v>
      </c>
      <c r="P26" s="22">
        <f t="shared" si="0"/>
        <v>48000</v>
      </c>
      <c r="Q26" s="36"/>
    </row>
    <row r="27" spans="1:17" s="35" customFormat="1" ht="15">
      <c r="A27" s="61"/>
      <c r="B27" s="5"/>
      <c r="C27" s="2" t="s">
        <v>54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5"/>
      <c r="P27" s="22">
        <f t="shared" si="0"/>
        <v>0</v>
      </c>
      <c r="Q27" s="36"/>
    </row>
    <row r="28" spans="1:17" s="35" customFormat="1" ht="15">
      <c r="A28" s="61"/>
      <c r="B28" s="5"/>
      <c r="C28" s="3" t="s">
        <v>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4"/>
      <c r="P28" s="22">
        <f t="shared" si="0"/>
        <v>0</v>
      </c>
      <c r="Q28" s="36"/>
    </row>
    <row r="29" spans="1:17" s="35" customFormat="1" ht="15.75" thickBot="1">
      <c r="A29" s="61"/>
      <c r="B29" s="5"/>
      <c r="C29" s="2" t="s">
        <v>22</v>
      </c>
      <c r="D29" s="10">
        <v>2000</v>
      </c>
      <c r="E29" s="10">
        <v>2000</v>
      </c>
      <c r="F29" s="10">
        <v>2000</v>
      </c>
      <c r="G29" s="10">
        <v>2000</v>
      </c>
      <c r="H29" s="10">
        <v>2000</v>
      </c>
      <c r="I29" s="10">
        <v>2000</v>
      </c>
      <c r="J29" s="10">
        <v>2000</v>
      </c>
      <c r="K29" s="10">
        <v>2000</v>
      </c>
      <c r="L29" s="10">
        <v>2000</v>
      </c>
      <c r="M29" s="10">
        <v>2000</v>
      </c>
      <c r="N29" s="10">
        <v>2000</v>
      </c>
      <c r="O29" s="53">
        <v>2000</v>
      </c>
      <c r="P29" s="22">
        <f t="shared" si="0"/>
        <v>24000</v>
      </c>
      <c r="Q29" s="36"/>
    </row>
    <row r="30" spans="1:17" s="35" customFormat="1" ht="15.75" thickBot="1">
      <c r="A30" s="61"/>
      <c r="B30" s="6" t="s">
        <v>23</v>
      </c>
      <c r="C30" s="46"/>
      <c r="D30" s="25">
        <f t="shared" ref="D30:P30" si="2">SUM(D10:D29)</f>
        <v>103700</v>
      </c>
      <c r="E30" s="25">
        <f t="shared" si="2"/>
        <v>120700</v>
      </c>
      <c r="F30" s="25">
        <f t="shared" si="2"/>
        <v>137700</v>
      </c>
      <c r="G30" s="25">
        <f t="shared" si="2"/>
        <v>167700</v>
      </c>
      <c r="H30" s="25">
        <f t="shared" si="2"/>
        <v>211700</v>
      </c>
      <c r="I30" s="25">
        <f t="shared" si="2"/>
        <v>211700</v>
      </c>
      <c r="J30" s="25">
        <f t="shared" si="2"/>
        <v>199700</v>
      </c>
      <c r="K30" s="25">
        <f t="shared" si="2"/>
        <v>199700</v>
      </c>
      <c r="L30" s="25">
        <f t="shared" si="2"/>
        <v>211700</v>
      </c>
      <c r="M30" s="25">
        <f t="shared" si="2"/>
        <v>209700</v>
      </c>
      <c r="N30" s="25">
        <f t="shared" si="2"/>
        <v>141700</v>
      </c>
      <c r="O30" s="26">
        <f t="shared" si="2"/>
        <v>158700</v>
      </c>
      <c r="P30" s="27">
        <f t="shared" si="2"/>
        <v>2074400</v>
      </c>
      <c r="Q30" s="36"/>
    </row>
    <row r="31" spans="1:17" s="35" customFormat="1" ht="15.75" thickBot="1">
      <c r="A31" s="62"/>
      <c r="B31" s="39" t="s">
        <v>24</v>
      </c>
      <c r="C31" s="47"/>
      <c r="D31" s="28">
        <f t="shared" ref="D31:P31" si="3">D30+D9</f>
        <v>103700</v>
      </c>
      <c r="E31" s="28">
        <f t="shared" si="3"/>
        <v>120700</v>
      </c>
      <c r="F31" s="28">
        <f t="shared" si="3"/>
        <v>137700</v>
      </c>
      <c r="G31" s="28">
        <f t="shared" si="3"/>
        <v>167700</v>
      </c>
      <c r="H31" s="28">
        <f t="shared" si="3"/>
        <v>211700</v>
      </c>
      <c r="I31" s="28">
        <f t="shared" si="3"/>
        <v>211700</v>
      </c>
      <c r="J31" s="28">
        <f t="shared" si="3"/>
        <v>199700</v>
      </c>
      <c r="K31" s="28">
        <f t="shared" si="3"/>
        <v>199700</v>
      </c>
      <c r="L31" s="28">
        <f t="shared" si="3"/>
        <v>211700</v>
      </c>
      <c r="M31" s="28">
        <f t="shared" si="3"/>
        <v>209700</v>
      </c>
      <c r="N31" s="28">
        <f t="shared" si="3"/>
        <v>141700</v>
      </c>
      <c r="O31" s="29">
        <f t="shared" si="3"/>
        <v>158700</v>
      </c>
      <c r="P31" s="29">
        <f t="shared" si="3"/>
        <v>2074400</v>
      </c>
      <c r="Q31" s="36"/>
    </row>
    <row r="32" spans="1:17" s="35" customFormat="1" ht="15">
      <c r="A32" s="63"/>
      <c r="B32" s="5"/>
      <c r="C32" s="2" t="s">
        <v>57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52">
        <v>0</v>
      </c>
      <c r="P32" s="22">
        <f>SUM(D32:O32)</f>
        <v>0</v>
      </c>
      <c r="Q32" s="36"/>
    </row>
    <row r="33" spans="1:17" s="35" customFormat="1" ht="15">
      <c r="A33" s="63"/>
      <c r="B33" s="5"/>
      <c r="C33" s="3" t="s">
        <v>53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4"/>
      <c r="P33" s="22">
        <f>SUM(D33:O33)</f>
        <v>0</v>
      </c>
      <c r="Q33" s="36"/>
    </row>
    <row r="34" spans="1:17" s="35" customFormat="1" ht="15.75" thickBot="1">
      <c r="A34" s="63"/>
      <c r="B34" s="5"/>
      <c r="C34" s="23" t="s">
        <v>49</v>
      </c>
      <c r="D34" s="24">
        <v>13000</v>
      </c>
      <c r="E34" s="24">
        <v>13000</v>
      </c>
      <c r="F34" s="24">
        <v>13000</v>
      </c>
      <c r="G34" s="24">
        <v>13000</v>
      </c>
      <c r="H34" s="24">
        <v>13000</v>
      </c>
      <c r="I34" s="24">
        <v>13000</v>
      </c>
      <c r="J34" s="24">
        <v>13000</v>
      </c>
      <c r="K34" s="24">
        <v>13000</v>
      </c>
      <c r="L34" s="24">
        <v>13000</v>
      </c>
      <c r="M34" s="24">
        <v>13000</v>
      </c>
      <c r="N34" s="24">
        <v>13000</v>
      </c>
      <c r="O34" s="55">
        <v>13000</v>
      </c>
      <c r="P34" s="22">
        <f>SUM(D34:O34)</f>
        <v>156000</v>
      </c>
      <c r="Q34" s="36"/>
    </row>
    <row r="35" spans="1:17" s="35" customFormat="1" ht="15.75" thickBot="1">
      <c r="A35" s="64"/>
      <c r="B35" s="39" t="s">
        <v>50</v>
      </c>
      <c r="C35" s="47"/>
      <c r="D35" s="28">
        <f>SUM(D32:D34)</f>
        <v>13000</v>
      </c>
      <c r="E35" s="28">
        <f>SUM(E32:E34)</f>
        <v>13000</v>
      </c>
      <c r="F35" s="28">
        <f>SUM(F32:F34)</f>
        <v>13000</v>
      </c>
      <c r="G35" s="28">
        <f t="shared" ref="G35:O35" si="4">SUM(G32:G34)</f>
        <v>13000</v>
      </c>
      <c r="H35" s="28">
        <f t="shared" si="4"/>
        <v>13000</v>
      </c>
      <c r="I35" s="28">
        <f t="shared" si="4"/>
        <v>13000</v>
      </c>
      <c r="J35" s="28">
        <f t="shared" si="4"/>
        <v>13000</v>
      </c>
      <c r="K35" s="28">
        <f t="shared" si="4"/>
        <v>13000</v>
      </c>
      <c r="L35" s="28">
        <f t="shared" si="4"/>
        <v>13000</v>
      </c>
      <c r="M35" s="28">
        <f t="shared" si="4"/>
        <v>13000</v>
      </c>
      <c r="N35" s="28">
        <f t="shared" si="4"/>
        <v>13000</v>
      </c>
      <c r="O35" s="28">
        <f t="shared" si="4"/>
        <v>13000</v>
      </c>
      <c r="P35" s="41">
        <f>SUM(D35:O35)</f>
        <v>156000</v>
      </c>
      <c r="Q35" s="36"/>
    </row>
  </sheetData>
  <sheetProtection selectLockedCells="1"/>
  <mergeCells count="3">
    <mergeCell ref="P4:P5"/>
    <mergeCell ref="A2:P2"/>
    <mergeCell ref="A6:A35"/>
  </mergeCells>
  <phoneticPr fontId="19" type="noConversion"/>
  <printOptions horizontalCentered="1"/>
  <pageMargins left="0.59055118110236227" right="0.59055118110236227" top="0.98425196850393704" bottom="0.78740157480314965" header="0.51181102362204722" footer="0.51181102362204722"/>
  <pageSetup paperSize="8" scale="97" orientation="landscape" blackAndWhite="1" r:id="rId1"/>
  <headerFooter alignWithMargins="0"/>
  <colBreaks count="1" manualBreakCount="1">
    <brk id="16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BUDGET</vt:lpstr>
      <vt:lpstr>BUDGET!Oblast_tisku</vt:lpstr>
    </vt:vector>
  </TitlesOfParts>
  <Company>Tržiště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jiri.hlavaty</cp:lastModifiedBy>
  <cp:lastPrinted>2010-10-07T09:00:44Z</cp:lastPrinted>
  <dcterms:created xsi:type="dcterms:W3CDTF">2008-11-08T08:03:26Z</dcterms:created>
  <dcterms:modified xsi:type="dcterms:W3CDTF">2017-12-17T12:34:50Z</dcterms:modified>
</cp:coreProperties>
</file>