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40" windowWidth="15480" windowHeight="9120"/>
  </bookViews>
  <sheets>
    <sheet name="BUDGET" sheetId="1" r:id="rId1"/>
  </sheets>
  <definedNames>
    <definedName name="_xlnm.Print_Area" localSheetId="0">BUDGET!$A$2:$P$23</definedName>
  </definedNames>
  <calcPr calcId="125725"/>
</workbook>
</file>

<file path=xl/calcChain.xml><?xml version="1.0" encoding="utf-8"?>
<calcChain xmlns="http://schemas.openxmlformats.org/spreadsheetml/2006/main">
  <c r="P6" i="1"/>
  <c r="P20"/>
  <c r="P7"/>
  <c r="P13"/>
  <c r="P8"/>
  <c r="D9"/>
  <c r="E9"/>
  <c r="F9"/>
  <c r="G9"/>
  <c r="H9"/>
  <c r="I9"/>
  <c r="J9"/>
  <c r="K9"/>
  <c r="L9"/>
  <c r="M9"/>
  <c r="N9"/>
  <c r="O9"/>
  <c r="P10"/>
  <c r="P11"/>
  <c r="P12"/>
  <c r="P14"/>
  <c r="P15"/>
  <c r="P16"/>
  <c r="P17"/>
  <c r="P18"/>
  <c r="P19"/>
  <c r="P21"/>
  <c r="D22"/>
  <c r="E22"/>
  <c r="E23" s="1"/>
  <c r="F22"/>
  <c r="G22"/>
  <c r="G23" s="1"/>
  <c r="H22"/>
  <c r="H23" s="1"/>
  <c r="I22"/>
  <c r="I23" s="1"/>
  <c r="J22"/>
  <c r="K22"/>
  <c r="L22"/>
  <c r="M22"/>
  <c r="M23" s="1"/>
  <c r="N22"/>
  <c r="O22"/>
  <c r="N23" l="1"/>
  <c r="J23"/>
  <c r="P22"/>
  <c r="D23"/>
  <c r="L23"/>
  <c r="F23"/>
  <c r="O23"/>
  <c r="K23"/>
  <c r="P9"/>
  <c r="P23" l="1"/>
</calcChain>
</file>

<file path=xl/sharedStrings.xml><?xml version="1.0" encoding="utf-8"?>
<sst xmlns="http://schemas.openxmlformats.org/spreadsheetml/2006/main" count="48" uniqueCount="47">
  <si>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</si>
  <si>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</si>
  <si>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</si>
  <si>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</si>
  <si>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</si>
  <si>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</si>
  <si>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</si>
  <si>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</si>
  <si>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</si>
  <si>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</si>
  <si>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</si>
  <si>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</si>
  <si>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</si>
  <si>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salaries and wages</t>
  </si>
  <si>
    <t>related expenses</t>
  </si>
  <si>
    <t>Other expenses</t>
  </si>
  <si>
    <t>Total Other expenses</t>
  </si>
  <si>
    <t>Total Expenses - Sales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</si>
  <si>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</si>
  <si>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</si>
  <si>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</si>
  <si>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</si>
  <si>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</si>
  <si>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</si>
  <si>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</si>
  <si>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</si>
  <si>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</si>
  <si>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</si>
  <si>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</si>
  <si>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</si>
  <si>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GDS - Campaign</t>
  </si>
  <si>
    <t>PPC - Campaign</t>
  </si>
  <si>
    <t>roční objem</t>
  </si>
  <si>
    <t xml:space="preserve">Sales &amp; Marketing BUDGET  </t>
  </si>
  <si>
    <t>external contractors</t>
  </si>
  <si>
    <t>repre</t>
  </si>
  <si>
    <t>advertising</t>
  </si>
  <si>
    <t>Payroll cost</t>
  </si>
  <si>
    <t>internet / web</t>
  </si>
  <si>
    <t>memberships</t>
  </si>
  <si>
    <t>printing and stationary</t>
  </si>
  <si>
    <t>promotional Materials</t>
  </si>
  <si>
    <t>trade shows + travel expenses</t>
  </si>
  <si>
    <t>uniforms</t>
  </si>
  <si>
    <t>other expenses</t>
  </si>
  <si>
    <t>Appnostic</t>
  </si>
  <si>
    <t>Sales &amp; Marketing - Budget 2018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</si>
</sst>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_ ;[Red]\-#,##0\ "/>
    <numFmt numFmtId="166" formatCode="mmm"/>
  </numFmts>
  <fonts count="29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6"/>
      <name val="Arial"/>
      <family val="2"/>
    </font>
    <font>
      <b/>
      <sz val="11"/>
      <name val="Arial"/>
      <charset val="238"/>
    </font>
    <font>
      <sz val="11"/>
      <name val="Arial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0"/>
      <name val="Arial"/>
      <family val="2"/>
      <charset val="238"/>
    </font>
    <font>
      <sz val="10"/>
      <name val="Arial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44">
    <xf numFmtId="0" fontId="0" fillId="0" borderId="0" xfId="0"/>
    <xf numFmtId="0" fontId="22" fillId="0" borderId="0" xfId="0" applyFont="1" applyFill="1" applyProtection="1">
      <protection locked="0"/>
    </xf>
    <xf numFmtId="3" fontId="22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3" fontId="1" fillId="0" borderId="0" xfId="0" applyNumberFormat="1" applyFont="1" applyFill="1" applyProtection="1">
      <protection locked="0"/>
    </xf>
    <xf numFmtId="0" fontId="23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1" fillId="24" borderId="10" xfId="0" applyFont="1" applyFill="1" applyBorder="1" applyProtection="1">
      <protection locked="0"/>
    </xf>
    <xf numFmtId="0" fontId="22" fillId="24" borderId="11" xfId="0" applyFont="1" applyFill="1" applyBorder="1" applyProtection="1">
      <protection locked="0"/>
    </xf>
    <xf numFmtId="0" fontId="21" fillId="24" borderId="12" xfId="0" applyFont="1" applyFill="1" applyBorder="1" applyProtection="1">
      <protection locked="0"/>
    </xf>
    <xf numFmtId="0" fontId="22" fillId="25" borderId="13" xfId="0" applyFont="1" applyFill="1" applyBorder="1" applyProtection="1">
      <protection locked="0"/>
    </xf>
    <xf numFmtId="0" fontId="26" fillId="0" borderId="14" xfId="0" applyFont="1" applyFill="1" applyBorder="1" applyProtection="1">
      <protection locked="0"/>
    </xf>
    <xf numFmtId="0" fontId="26" fillId="0" borderId="15" xfId="0" applyFont="1" applyFill="1" applyBorder="1" applyProtection="1">
      <protection locked="0"/>
    </xf>
    <xf numFmtId="0" fontId="22" fillId="24" borderId="13" xfId="0" applyFont="1" applyFill="1" applyBorder="1" applyProtection="1">
      <protection locked="0"/>
    </xf>
    <xf numFmtId="0" fontId="25" fillId="26" borderId="16" xfId="0" applyFont="1" applyFill="1" applyBorder="1" applyProtection="1">
      <protection locked="0"/>
    </xf>
    <xf numFmtId="0" fontId="25" fillId="26" borderId="17" xfId="0" applyFont="1" applyFill="1" applyBorder="1" applyProtection="1">
      <protection locked="0"/>
    </xf>
    <xf numFmtId="166" fontId="23" fillId="0" borderId="10" xfId="20" applyNumberFormat="1" applyFont="1" applyFill="1" applyBorder="1" applyAlignment="1" applyProtection="1">
      <alignment horizontal="center"/>
    </xf>
    <xf numFmtId="164" fontId="23" fillId="0" borderId="18" xfId="20" applyNumberFormat="1" applyFont="1" applyFill="1" applyBorder="1" applyAlignment="1" applyProtection="1">
      <alignment horizontal="center"/>
    </xf>
    <xf numFmtId="164" fontId="23" fillId="0" borderId="11" xfId="20" applyNumberFormat="1" applyFont="1" applyFill="1" applyBorder="1" applyAlignment="1" applyProtection="1">
      <alignment horizontal="center"/>
    </xf>
    <xf numFmtId="164" fontId="25" fillId="0" borderId="12" xfId="20" applyNumberFormat="1" applyFont="1" applyFill="1" applyBorder="1" applyAlignment="1" applyProtection="1">
      <alignment horizontal="center"/>
    </xf>
    <xf numFmtId="164" fontId="25" fillId="0" borderId="0" xfId="20" applyNumberFormat="1" applyFont="1" applyFill="1" applyBorder="1" applyAlignment="1" applyProtection="1">
      <alignment horizontal="center"/>
    </xf>
    <xf numFmtId="164" fontId="25" fillId="0" borderId="13" xfId="20" applyNumberFormat="1" applyFont="1" applyFill="1" applyBorder="1" applyAlignment="1" applyProtection="1">
      <alignment horizontal="center"/>
    </xf>
    <xf numFmtId="165" fontId="22" fillId="25" borderId="19" xfId="0" applyNumberFormat="1" applyFont="1" applyFill="1" applyBorder="1" applyProtection="1">
      <protection locked="0"/>
    </xf>
    <xf numFmtId="165" fontId="22" fillId="24" borderId="0" xfId="0" applyNumberFormat="1" applyFont="1" applyFill="1" applyBorder="1" applyProtection="1">
      <protection locked="0"/>
    </xf>
    <xf numFmtId="165" fontId="22" fillId="25" borderId="0" xfId="0" applyNumberFormat="1" applyFont="1" applyFill="1" applyBorder="1" applyProtection="1">
      <protection locked="0"/>
    </xf>
    <xf numFmtId="165" fontId="22" fillId="26" borderId="20" xfId="0" applyNumberFormat="1" applyFont="1" applyFill="1" applyBorder="1" applyProtection="1"/>
    <xf numFmtId="165" fontId="26" fillId="0" borderId="19" xfId="0" applyNumberFormat="1" applyFont="1" applyFill="1" applyBorder="1" applyProtection="1"/>
    <xf numFmtId="165" fontId="26" fillId="26" borderId="21" xfId="0" applyNumberFormat="1" applyFont="1" applyFill="1" applyBorder="1" applyProtection="1"/>
    <xf numFmtId="165" fontId="22" fillId="26" borderId="22" xfId="0" applyNumberFormat="1" applyFont="1" applyFill="1" applyBorder="1" applyProtection="1"/>
    <xf numFmtId="165" fontId="26" fillId="0" borderId="15" xfId="0" applyNumberFormat="1" applyFont="1" applyFill="1" applyBorder="1" applyProtection="1"/>
    <xf numFmtId="165" fontId="25" fillId="26" borderId="19" xfId="0" applyNumberFormat="1" applyFont="1" applyFill="1" applyBorder="1" applyProtection="1"/>
    <xf numFmtId="165" fontId="25" fillId="26" borderId="23" xfId="0" applyNumberFormat="1" applyFont="1" applyFill="1" applyBorder="1" applyProtection="1"/>
    <xf numFmtId="165" fontId="22" fillId="24" borderId="0" xfId="0" applyNumberFormat="1" applyFont="1" applyFill="1" applyBorder="1" applyAlignment="1" applyProtection="1">
      <alignment horizontal="right"/>
      <protection locked="0"/>
    </xf>
    <xf numFmtId="0" fontId="22" fillId="25" borderId="11" xfId="0" applyFont="1" applyFill="1" applyBorder="1" applyProtection="1">
      <protection locked="0"/>
    </xf>
    <xf numFmtId="165" fontId="22" fillId="25" borderId="18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Protection="1">
      <protection locked="0"/>
    </xf>
    <xf numFmtId="3" fontId="28" fillId="0" borderId="0" xfId="0" applyNumberFormat="1" applyFont="1" applyFill="1" applyProtection="1">
      <protection locked="0"/>
    </xf>
    <xf numFmtId="3" fontId="20" fillId="0" borderId="0" xfId="0" applyNumberFormat="1" applyFont="1" applyFill="1" applyAlignment="1" applyProtection="1">
      <alignment horizontal="center"/>
      <protection locked="0"/>
    </xf>
    <xf numFmtId="0" fontId="27" fillId="27" borderId="22" xfId="0" applyFont="1" applyFill="1" applyBorder="1" applyAlignment="1" applyProtection="1">
      <alignment horizontal="center" vertical="center" textRotation="90" shrinkToFit="1"/>
      <protection locked="0"/>
    </xf>
    <xf numFmtId="0" fontId="27" fillId="27" borderId="20" xfId="0" applyFont="1" applyFill="1" applyBorder="1" applyAlignment="1" applyProtection="1">
      <alignment horizontal="center" vertical="center" textRotation="90" shrinkToFit="1"/>
      <protection locked="0"/>
    </xf>
    <xf numFmtId="0" fontId="27" fillId="27" borderId="23" xfId="0" applyFont="1" applyFill="1" applyBorder="1" applyAlignment="1" applyProtection="1">
      <alignment horizontal="center" vertical="center" textRotation="90" shrinkToFit="1"/>
      <protection locked="0"/>
    </xf>
    <xf numFmtId="0" fontId="23" fillId="26" borderId="22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" xfId="20" builtinId="3"/>
    <cellStyle name="Chybně" xfId="21" builtinId="27" customBuiltin="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7" enableFormatConditionsCalculation="0">
    <tabColor indexed="13"/>
    <pageSetUpPr fitToPage="1"/>
  </sheetPr>
  <dimension ref="A2:Q41"/>
  <sheetViews>
    <sheetView showGridLines="0" tabSelected="1" zoomScale="75" zoomScaleNormal="7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9" sqref="O9"/>
    </sheetView>
  </sheetViews>
  <sheetFormatPr defaultRowHeight="12.75"/>
  <cols>
    <col min="1" max="1" width="7.7109375" style="3" customWidth="1"/>
    <col min="2" max="2" width="18.7109375" style="3" customWidth="1"/>
    <col min="3" max="3" width="32" style="3" customWidth="1"/>
    <col min="4" max="15" width="12.7109375" style="4" customWidth="1"/>
    <col min="16" max="16" width="14.7109375" style="4" customWidth="1"/>
    <col min="17" max="17" width="13.7109375" style="3" customWidth="1"/>
    <col min="18" max="16384" width="9.140625" style="3"/>
  </cols>
  <sheetData>
    <row r="2" spans="1:17" ht="20.25">
      <c r="A2" s="38" t="s">
        <v>46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13.5" thickBot="1"/>
    <row r="4" spans="1:17" s="6" customFormat="1" ht="15">
      <c r="A4" s="5"/>
      <c r="D4" s="17" t="s">
        <v>18</v>
      </c>
      <c r="E4" s="18" t="s">
        <v>19</v>
      </c>
      <c r="F4" s="18" t="s">
        <v>20</v>
      </c>
      <c r="G4" s="18" t="s">
        <v>21</v>
      </c>
      <c r="H4" s="18" t="s">
        <v>22</v>
      </c>
      <c r="I4" s="18" t="s">
        <v>23</v>
      </c>
      <c r="J4" s="18" t="s">
        <v>24</v>
      </c>
      <c r="K4" s="18" t="s">
        <v>25</v>
      </c>
      <c r="L4" s="18" t="s">
        <v>26</v>
      </c>
      <c r="M4" s="18" t="s">
        <v>27</v>
      </c>
      <c r="N4" s="18" t="s">
        <v>28</v>
      </c>
      <c r="O4" s="19" t="s">
        <v>29</v>
      </c>
      <c r="P4" s="42" t="s">
        <v>12</v>
      </c>
    </row>
    <row r="5" spans="1:17" s="6" customFormat="1" ht="15.75" thickBot="1">
      <c r="A5" s="5"/>
      <c r="D5" s="20" t="s">
        <v>0</v>
      </c>
      <c r="E5" s="21" t="s">
        <v>1</v>
      </c>
      <c r="F5" s="21" t="s">
        <v>2</v>
      </c>
      <c r="G5" s="21" t="s">
        <v>3</v>
      </c>
      <c r="H5" s="21" t="s">
        <v>4</v>
      </c>
      <c r="I5" s="21" t="s">
        <v>5</v>
      </c>
      <c r="J5" s="21" t="s">
        <v>6</v>
      </c>
      <c r="K5" s="21" t="s">
        <v>7</v>
      </c>
      <c r="L5" s="21" t="s">
        <v>8</v>
      </c>
      <c r="M5" s="21" t="s">
        <v>9</v>
      </c>
      <c r="N5" s="21" t="s">
        <v>10</v>
      </c>
      <c r="O5" s="22" t="s">
        <v>11</v>
      </c>
      <c r="P5" s="43"/>
      <c r="Q5" s="7" t="s">
        <v>32</v>
      </c>
    </row>
    <row r="6" spans="1:17" s="1" customFormat="1" ht="15">
      <c r="A6" s="39" t="s">
        <v>33</v>
      </c>
      <c r="B6" s="8" t="s">
        <v>37</v>
      </c>
      <c r="C6" s="34" t="s">
        <v>13</v>
      </c>
      <c r="D6" s="35">
        <v>7500</v>
      </c>
      <c r="E6" s="35">
        <v>7500</v>
      </c>
      <c r="F6" s="35">
        <v>7500</v>
      </c>
      <c r="G6" s="35">
        <v>7500</v>
      </c>
      <c r="H6" s="35">
        <v>7500</v>
      </c>
      <c r="I6" s="35">
        <v>7500</v>
      </c>
      <c r="J6" s="35">
        <v>7500</v>
      </c>
      <c r="K6" s="35">
        <v>7500</v>
      </c>
      <c r="L6" s="35">
        <v>7500</v>
      </c>
      <c r="M6" s="35">
        <v>7500</v>
      </c>
      <c r="N6" s="35">
        <v>7500</v>
      </c>
      <c r="O6" s="35">
        <v>7500</v>
      </c>
      <c r="P6" s="26">
        <f>SUM(D6:O6)</f>
        <v>90000</v>
      </c>
    </row>
    <row r="7" spans="1:17" s="1" customFormat="1" ht="15">
      <c r="A7" s="40"/>
      <c r="B7" s="10"/>
      <c r="C7" s="14" t="s">
        <v>14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26">
        <f t="shared" ref="P7:P21" si="0">SUM(D7:O7)</f>
        <v>0</v>
      </c>
    </row>
    <row r="8" spans="1:17" s="1" customFormat="1" ht="15.75" thickBot="1">
      <c r="A8" s="40"/>
      <c r="B8" s="10"/>
      <c r="C8" s="11" t="s">
        <v>34</v>
      </c>
      <c r="D8" s="23">
        <v>8000</v>
      </c>
      <c r="E8" s="23">
        <v>8000</v>
      </c>
      <c r="F8" s="23">
        <v>8000</v>
      </c>
      <c r="G8" s="23">
        <v>8000</v>
      </c>
      <c r="H8" s="23">
        <v>8000</v>
      </c>
      <c r="I8" s="23">
        <v>8000</v>
      </c>
      <c r="J8" s="23">
        <v>8000</v>
      </c>
      <c r="K8" s="23">
        <v>8000</v>
      </c>
      <c r="L8" s="23">
        <v>8000</v>
      </c>
      <c r="M8" s="23">
        <v>8000</v>
      </c>
      <c r="N8" s="23">
        <v>8000</v>
      </c>
      <c r="O8" s="23">
        <v>8000</v>
      </c>
      <c r="P8" s="26">
        <f t="shared" si="0"/>
        <v>96000</v>
      </c>
    </row>
    <row r="9" spans="1:17" s="1" customFormat="1" ht="15.75" thickBot="1">
      <c r="A9" s="40"/>
      <c r="B9" s="12" t="s">
        <v>12</v>
      </c>
      <c r="C9" s="13"/>
      <c r="D9" s="27">
        <f t="shared" ref="D9:O9" si="1">SUM(D6:D8)</f>
        <v>15500</v>
      </c>
      <c r="E9" s="27">
        <f t="shared" si="1"/>
        <v>15500</v>
      </c>
      <c r="F9" s="27">
        <f t="shared" si="1"/>
        <v>15500</v>
      </c>
      <c r="G9" s="27">
        <f t="shared" si="1"/>
        <v>15500</v>
      </c>
      <c r="H9" s="27">
        <f t="shared" si="1"/>
        <v>15500</v>
      </c>
      <c r="I9" s="27">
        <f t="shared" si="1"/>
        <v>15500</v>
      </c>
      <c r="J9" s="27">
        <f t="shared" si="1"/>
        <v>15500</v>
      </c>
      <c r="K9" s="27">
        <f t="shared" si="1"/>
        <v>15500</v>
      </c>
      <c r="L9" s="27">
        <f t="shared" si="1"/>
        <v>15500</v>
      </c>
      <c r="M9" s="27">
        <f t="shared" si="1"/>
        <v>15500</v>
      </c>
      <c r="N9" s="27">
        <f t="shared" si="1"/>
        <v>15500</v>
      </c>
      <c r="O9" s="27">
        <f t="shared" si="1"/>
        <v>15500</v>
      </c>
      <c r="P9" s="28">
        <f t="shared" si="0"/>
        <v>186000</v>
      </c>
    </row>
    <row r="10" spans="1:17" s="1" customFormat="1" ht="15">
      <c r="A10" s="40"/>
      <c r="B10" s="10" t="s">
        <v>15</v>
      </c>
      <c r="C10" s="9" t="s">
        <v>36</v>
      </c>
      <c r="D10" s="24"/>
      <c r="E10" s="24"/>
      <c r="F10" s="24"/>
      <c r="G10" s="24">
        <v>10000</v>
      </c>
      <c r="H10" s="24">
        <v>10000</v>
      </c>
      <c r="I10" s="24">
        <v>10000</v>
      </c>
      <c r="J10" s="24"/>
      <c r="K10" s="24"/>
      <c r="L10" s="24">
        <v>10000</v>
      </c>
      <c r="M10" s="24"/>
      <c r="N10" s="24"/>
      <c r="O10" s="24"/>
      <c r="P10" s="29">
        <f t="shared" si="0"/>
        <v>40000</v>
      </c>
      <c r="Q10" s="2"/>
    </row>
    <row r="11" spans="1:17" s="1" customFormat="1" ht="15">
      <c r="A11" s="40"/>
      <c r="B11" s="10"/>
      <c r="C11" s="11" t="s">
        <v>35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>
        <f t="shared" si="0"/>
        <v>0</v>
      </c>
      <c r="Q11" s="2"/>
    </row>
    <row r="12" spans="1:17" s="1" customFormat="1" ht="15">
      <c r="A12" s="40"/>
      <c r="B12" s="10"/>
      <c r="C12" s="14" t="s">
        <v>30</v>
      </c>
      <c r="D12" s="24">
        <v>32000</v>
      </c>
      <c r="E12" s="24">
        <v>32000</v>
      </c>
      <c r="F12" s="24">
        <v>32000</v>
      </c>
      <c r="G12" s="24">
        <v>32000</v>
      </c>
      <c r="H12" s="24">
        <v>32000</v>
      </c>
      <c r="I12" s="24">
        <v>32000</v>
      </c>
      <c r="J12" s="24">
        <v>32000</v>
      </c>
      <c r="K12" s="24">
        <v>32000</v>
      </c>
      <c r="L12" s="24">
        <v>32000</v>
      </c>
      <c r="M12" s="24">
        <v>32000</v>
      </c>
      <c r="N12" s="24">
        <v>32000</v>
      </c>
      <c r="O12" s="24">
        <v>32000</v>
      </c>
      <c r="P12" s="26">
        <f t="shared" si="0"/>
        <v>384000</v>
      </c>
      <c r="Q12" s="2"/>
    </row>
    <row r="13" spans="1:17" s="1" customFormat="1" ht="15">
      <c r="A13" s="40"/>
      <c r="B13" s="10"/>
      <c r="C13" s="11" t="s">
        <v>31</v>
      </c>
      <c r="D13" s="25">
        <v>24000</v>
      </c>
      <c r="E13" s="25">
        <v>24000</v>
      </c>
      <c r="F13" s="25">
        <v>24000</v>
      </c>
      <c r="G13" s="25">
        <v>24000</v>
      </c>
      <c r="H13" s="25">
        <v>24000</v>
      </c>
      <c r="I13" s="25">
        <v>24000</v>
      </c>
      <c r="J13" s="25">
        <v>24000</v>
      </c>
      <c r="K13" s="25">
        <v>24000</v>
      </c>
      <c r="L13" s="25">
        <v>24000</v>
      </c>
      <c r="M13" s="25">
        <v>24000</v>
      </c>
      <c r="N13" s="25">
        <v>24000</v>
      </c>
      <c r="O13" s="25">
        <v>24000</v>
      </c>
      <c r="P13" s="26">
        <f>SUM(D13:O13)</f>
        <v>288000</v>
      </c>
      <c r="Q13" s="2"/>
    </row>
    <row r="14" spans="1:17" s="1" customFormat="1" ht="15">
      <c r="A14" s="40"/>
      <c r="B14" s="10"/>
      <c r="C14" s="14" t="s">
        <v>38</v>
      </c>
      <c r="D14" s="24">
        <v>25000</v>
      </c>
      <c r="E14" s="24">
        <v>25000</v>
      </c>
      <c r="F14" s="24">
        <v>25000</v>
      </c>
      <c r="G14" s="24">
        <v>25000</v>
      </c>
      <c r="H14" s="24">
        <v>25000</v>
      </c>
      <c r="I14" s="24">
        <v>25000</v>
      </c>
      <c r="J14" s="24">
        <v>25000</v>
      </c>
      <c r="K14" s="24">
        <v>25000</v>
      </c>
      <c r="L14" s="24">
        <v>25000</v>
      </c>
      <c r="M14" s="24">
        <v>25000</v>
      </c>
      <c r="N14" s="24">
        <v>25000</v>
      </c>
      <c r="O14" s="24">
        <v>25000</v>
      </c>
      <c r="P14" s="26">
        <f t="shared" si="0"/>
        <v>300000</v>
      </c>
      <c r="Q14" s="2"/>
    </row>
    <row r="15" spans="1:17" s="1" customFormat="1" ht="15">
      <c r="A15" s="40"/>
      <c r="B15" s="10"/>
      <c r="C15" s="11" t="s">
        <v>39</v>
      </c>
      <c r="D15" s="25">
        <v>15000</v>
      </c>
      <c r="E15" s="25">
        <v>15000</v>
      </c>
      <c r="F15" s="25">
        <v>15000</v>
      </c>
      <c r="G15" s="25">
        <v>15000</v>
      </c>
      <c r="H15" s="25">
        <v>15000</v>
      </c>
      <c r="I15" s="25">
        <v>15000</v>
      </c>
      <c r="J15" s="25">
        <v>15000</v>
      </c>
      <c r="K15" s="25">
        <v>15000</v>
      </c>
      <c r="L15" s="25">
        <v>15000</v>
      </c>
      <c r="M15" s="25">
        <v>15000</v>
      </c>
      <c r="N15" s="25">
        <v>15000</v>
      </c>
      <c r="O15" s="25">
        <v>15000</v>
      </c>
      <c r="P15" s="26">
        <f t="shared" si="0"/>
        <v>180000</v>
      </c>
      <c r="Q15" s="2"/>
    </row>
    <row r="16" spans="1:17" s="1" customFormat="1" ht="15">
      <c r="A16" s="40"/>
      <c r="B16" s="10"/>
      <c r="C16" s="14" t="s">
        <v>40</v>
      </c>
      <c r="D16" s="24"/>
      <c r="E16" s="24"/>
      <c r="F16" s="24"/>
      <c r="G16" s="24">
        <v>3000</v>
      </c>
      <c r="H16" s="24">
        <v>3000</v>
      </c>
      <c r="I16" s="24">
        <v>3000</v>
      </c>
      <c r="J16" s="24">
        <v>3000</v>
      </c>
      <c r="K16" s="24">
        <v>3000</v>
      </c>
      <c r="L16" s="24">
        <v>3000</v>
      </c>
      <c r="M16" s="24">
        <v>3000</v>
      </c>
      <c r="N16" s="24"/>
      <c r="O16" s="24"/>
      <c r="P16" s="26">
        <f t="shared" si="0"/>
        <v>21000</v>
      </c>
      <c r="Q16" s="2"/>
    </row>
    <row r="17" spans="1:17" s="1" customFormat="1" ht="15">
      <c r="A17" s="40"/>
      <c r="B17" s="10"/>
      <c r="C17" s="11" t="s">
        <v>45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>
        <f t="shared" si="0"/>
        <v>0</v>
      </c>
      <c r="Q17" s="2"/>
    </row>
    <row r="18" spans="1:17" s="1" customFormat="1" ht="15">
      <c r="A18" s="40"/>
      <c r="B18" s="10"/>
      <c r="C18" s="14" t="s">
        <v>41</v>
      </c>
      <c r="D18" s="24"/>
      <c r="E18" s="24">
        <v>10000</v>
      </c>
      <c r="F18" s="24"/>
      <c r="G18" s="24">
        <v>5000</v>
      </c>
      <c r="H18" s="24">
        <v>5000</v>
      </c>
      <c r="I18" s="24">
        <v>5000</v>
      </c>
      <c r="J18" s="24">
        <v>5000</v>
      </c>
      <c r="K18" s="24">
        <v>5000</v>
      </c>
      <c r="L18" s="24">
        <v>5000</v>
      </c>
      <c r="M18" s="24">
        <v>5000</v>
      </c>
      <c r="N18" s="24"/>
      <c r="O18" s="24"/>
      <c r="P18" s="26">
        <f t="shared" si="0"/>
        <v>45000</v>
      </c>
      <c r="Q18" s="2"/>
    </row>
    <row r="19" spans="1:17" s="1" customFormat="1" ht="15">
      <c r="A19" s="40"/>
      <c r="B19" s="10"/>
      <c r="C19" s="11" t="s">
        <v>42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>
        <f t="shared" si="0"/>
        <v>0</v>
      </c>
      <c r="Q19" s="2"/>
    </row>
    <row r="20" spans="1:17" s="1" customFormat="1" ht="15">
      <c r="A20" s="40"/>
      <c r="B20" s="10"/>
      <c r="C20" s="14" t="s">
        <v>43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6">
        <f t="shared" si="0"/>
        <v>0</v>
      </c>
      <c r="Q20" s="2"/>
    </row>
    <row r="21" spans="1:17" s="1" customFormat="1" ht="15.75" thickBot="1">
      <c r="A21" s="40"/>
      <c r="B21" s="10"/>
      <c r="C21" s="11" t="s">
        <v>44</v>
      </c>
      <c r="D21" s="25"/>
      <c r="E21" s="25"/>
      <c r="F21" s="25"/>
      <c r="G21" s="25">
        <v>5000</v>
      </c>
      <c r="H21" s="25">
        <v>5000</v>
      </c>
      <c r="I21" s="25">
        <v>5000</v>
      </c>
      <c r="J21" s="25">
        <v>5000</v>
      </c>
      <c r="K21" s="25">
        <v>5000</v>
      </c>
      <c r="L21" s="25">
        <v>5000</v>
      </c>
      <c r="M21" s="25">
        <v>5000</v>
      </c>
      <c r="N21" s="25"/>
      <c r="O21" s="25"/>
      <c r="P21" s="26">
        <f t="shared" si="0"/>
        <v>35000</v>
      </c>
      <c r="Q21" s="2"/>
    </row>
    <row r="22" spans="1:17" s="1" customFormat="1" ht="15.75" thickBot="1">
      <c r="A22" s="40"/>
      <c r="B22" s="12" t="s">
        <v>16</v>
      </c>
      <c r="C22" s="13"/>
      <c r="D22" s="30">
        <f t="shared" ref="D22:P22" si="2">SUM(D10:D21)</f>
        <v>96000</v>
      </c>
      <c r="E22" s="30">
        <f t="shared" si="2"/>
        <v>106000</v>
      </c>
      <c r="F22" s="30">
        <f t="shared" si="2"/>
        <v>96000</v>
      </c>
      <c r="G22" s="30">
        <f t="shared" si="2"/>
        <v>119000</v>
      </c>
      <c r="H22" s="30">
        <f t="shared" si="2"/>
        <v>119000</v>
      </c>
      <c r="I22" s="30">
        <f t="shared" si="2"/>
        <v>119000</v>
      </c>
      <c r="J22" s="30">
        <f t="shared" si="2"/>
        <v>109000</v>
      </c>
      <c r="K22" s="30">
        <f t="shared" si="2"/>
        <v>109000</v>
      </c>
      <c r="L22" s="30">
        <f t="shared" si="2"/>
        <v>119000</v>
      </c>
      <c r="M22" s="30">
        <f t="shared" si="2"/>
        <v>109000</v>
      </c>
      <c r="N22" s="30">
        <f t="shared" si="2"/>
        <v>96000</v>
      </c>
      <c r="O22" s="30">
        <f t="shared" si="2"/>
        <v>96000</v>
      </c>
      <c r="P22" s="28">
        <f t="shared" si="2"/>
        <v>1293000</v>
      </c>
      <c r="Q22" s="2"/>
    </row>
    <row r="23" spans="1:17" s="1" customFormat="1" ht="15" thickBot="1">
      <c r="A23" s="41"/>
      <c r="B23" s="15" t="s">
        <v>17</v>
      </c>
      <c r="C23" s="16"/>
      <c r="D23" s="31">
        <f t="shared" ref="D23:P23" si="3">D22+D9</f>
        <v>111500</v>
      </c>
      <c r="E23" s="31">
        <f t="shared" si="3"/>
        <v>121500</v>
      </c>
      <c r="F23" s="31">
        <f t="shared" si="3"/>
        <v>111500</v>
      </c>
      <c r="G23" s="31">
        <f t="shared" si="3"/>
        <v>134500</v>
      </c>
      <c r="H23" s="31">
        <f t="shared" si="3"/>
        <v>134500</v>
      </c>
      <c r="I23" s="31">
        <f t="shared" si="3"/>
        <v>134500</v>
      </c>
      <c r="J23" s="31">
        <f t="shared" si="3"/>
        <v>124500</v>
      </c>
      <c r="K23" s="31">
        <f t="shared" si="3"/>
        <v>124500</v>
      </c>
      <c r="L23" s="31">
        <f t="shared" si="3"/>
        <v>134500</v>
      </c>
      <c r="M23" s="31">
        <f t="shared" si="3"/>
        <v>124500</v>
      </c>
      <c r="N23" s="31">
        <f t="shared" si="3"/>
        <v>111500</v>
      </c>
      <c r="O23" s="31">
        <f t="shared" si="3"/>
        <v>111500</v>
      </c>
      <c r="P23" s="32">
        <f t="shared" si="3"/>
        <v>1479000</v>
      </c>
    </row>
    <row r="26" spans="1:17">
      <c r="D26" s="36"/>
      <c r="E26" s="37"/>
      <c r="F26" s="37"/>
      <c r="G26" s="37"/>
    </row>
    <row r="27" spans="1:17">
      <c r="D27" s="36"/>
      <c r="E27" s="37"/>
      <c r="F27" s="37"/>
      <c r="G27" s="37"/>
    </row>
    <row r="28" spans="1:17">
      <c r="D28" s="36"/>
      <c r="E28" s="37"/>
      <c r="F28" s="37"/>
      <c r="G28" s="37"/>
    </row>
    <row r="29" spans="1:17">
      <c r="D29" s="36"/>
      <c r="E29" s="37"/>
      <c r="F29" s="37"/>
      <c r="G29" s="37"/>
    </row>
    <row r="30" spans="1:17">
      <c r="D30" s="36"/>
      <c r="E30" s="37"/>
      <c r="F30" s="37"/>
      <c r="G30" s="37"/>
    </row>
    <row r="31" spans="1:17">
      <c r="D31" s="36"/>
      <c r="E31" s="37"/>
      <c r="F31" s="37"/>
      <c r="G31" s="37"/>
    </row>
    <row r="33" spans="4:7">
      <c r="G33" s="37"/>
    </row>
    <row r="34" spans="4:7">
      <c r="D34" s="37"/>
      <c r="E34" s="37"/>
      <c r="F34" s="37"/>
      <c r="G34" s="37"/>
    </row>
    <row r="35" spans="4:7">
      <c r="D35" s="36"/>
      <c r="E35" s="37"/>
      <c r="F35" s="37"/>
      <c r="G35" s="37"/>
    </row>
    <row r="36" spans="4:7">
      <c r="D36" s="36"/>
      <c r="E36" s="37"/>
      <c r="F36" s="37"/>
      <c r="G36" s="37"/>
    </row>
    <row r="37" spans="4:7">
      <c r="D37" s="36"/>
      <c r="E37" s="37"/>
      <c r="F37" s="37"/>
      <c r="G37" s="37"/>
    </row>
    <row r="38" spans="4:7">
      <c r="D38" s="36"/>
      <c r="E38" s="37"/>
      <c r="F38" s="37"/>
      <c r="G38" s="37"/>
    </row>
    <row r="39" spans="4:7">
      <c r="D39" s="37"/>
      <c r="E39" s="37"/>
      <c r="F39" s="37"/>
      <c r="G39" s="37"/>
    </row>
    <row r="40" spans="4:7">
      <c r="D40" s="37"/>
      <c r="E40" s="37"/>
      <c r="F40" s="37"/>
      <c r="G40" s="37"/>
    </row>
    <row r="41" spans="4:7">
      <c r="D41" s="37"/>
      <c r="E41" s="37"/>
      <c r="F41" s="37"/>
      <c r="G41" s="37"/>
    </row>
  </sheetData>
  <sheetProtection selectLockedCells="1"/>
  <mergeCells count="3">
    <mergeCell ref="A2:P2"/>
    <mergeCell ref="A6:A23"/>
    <mergeCell ref="P4:P5"/>
  </mergeCells>
  <phoneticPr fontId="19" type="noConversion"/>
  <printOptions horizontalCentered="1"/>
  <pageMargins left="0.59055118110236227" right="0.59055118110236227" top="0.78740157480314965" bottom="0.78740157480314965" header="0.51181102362204722" footer="0.51181102362204722"/>
  <pageSetup paperSize="8" scale="8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BUDGET</vt:lpstr>
      <vt:lpstr>BUDGET!Oblast_tisku</vt:lpstr>
    </vt:vector>
  </TitlesOfParts>
  <Company>Tržiště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jiri.hlavaty</cp:lastModifiedBy>
  <cp:lastPrinted>2009-12-19T12:42:19Z</cp:lastPrinted>
  <dcterms:created xsi:type="dcterms:W3CDTF">2008-11-08T08:11:21Z</dcterms:created>
  <dcterms:modified xsi:type="dcterms:W3CDTF">2017-12-17T12:40:57Z</dcterms:modified>
</cp:coreProperties>
</file>