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1572A8D0-2BA8-4CA5-BD0D-8C0F3DCC790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bod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L24" i="1" s="1"/>
  <c r="M24" i="1" s="1"/>
  <c r="I3" i="1"/>
  <c r="I4" i="1"/>
  <c r="I5" i="1"/>
  <c r="I6" i="1"/>
  <c r="I7" i="1"/>
  <c r="L7" i="1" s="1"/>
  <c r="I8" i="1"/>
  <c r="I9" i="1"/>
  <c r="I10" i="1"/>
  <c r="I11" i="1"/>
  <c r="I12" i="1"/>
  <c r="I13" i="1"/>
  <c r="I14" i="1"/>
  <c r="I15" i="1"/>
  <c r="I16" i="1"/>
  <c r="I17" i="1"/>
  <c r="I18" i="1"/>
  <c r="L18" i="1" s="1"/>
  <c r="M18" i="1" s="1"/>
  <c r="I19" i="1"/>
  <c r="L19" i="1" s="1"/>
  <c r="M19" i="1" s="1"/>
  <c r="I20" i="1"/>
  <c r="L20" i="1" s="1"/>
  <c r="M20" i="1" s="1"/>
  <c r="I21" i="1"/>
  <c r="L21" i="1" s="1"/>
  <c r="M21" i="1" s="1"/>
  <c r="I22" i="1"/>
  <c r="L22" i="1" s="1"/>
  <c r="M22" i="1" s="1"/>
  <c r="I23" i="1"/>
  <c r="L23" i="1" s="1"/>
  <c r="M23" i="1" s="1"/>
  <c r="I2" i="1"/>
  <c r="L2" i="1" s="1"/>
  <c r="L5" i="1" l="1"/>
  <c r="M5" i="1" s="1"/>
  <c r="L3" i="1"/>
  <c r="M3" i="1" s="1"/>
  <c r="L4" i="1"/>
  <c r="M4" i="1" s="1"/>
  <c r="L6" i="1"/>
  <c r="M6" i="1" s="1"/>
  <c r="M7" i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M2" i="1"/>
</calcChain>
</file>

<file path=xl/sharedStrings.xml><?xml version="1.0" encoding="utf-8"?>
<sst xmlns="http://schemas.openxmlformats.org/spreadsheetml/2006/main" count="75" uniqueCount="55">
  <si>
    <t>Jméno</t>
  </si>
  <si>
    <t>Obor</t>
  </si>
  <si>
    <t>Body celkem</t>
  </si>
  <si>
    <t>Úkol 1</t>
  </si>
  <si>
    <t>Úkol 2</t>
  </si>
  <si>
    <t>Úkol 3</t>
  </si>
  <si>
    <t>Úkol 4</t>
  </si>
  <si>
    <t>Seminárka</t>
  </si>
  <si>
    <t>Zkouška</t>
  </si>
  <si>
    <t>Maximálně lze získat 65 bodů za písemnou zkoušku</t>
  </si>
  <si>
    <t>Úkol 5</t>
  </si>
  <si>
    <t>Body aktivita</t>
  </si>
  <si>
    <t>hodnocení</t>
  </si>
  <si>
    <t>A</t>
  </si>
  <si>
    <t>94 -100 b.</t>
  </si>
  <si>
    <t>B</t>
  </si>
  <si>
    <t>85 - 93b.</t>
  </si>
  <si>
    <t>C</t>
  </si>
  <si>
    <t>77 - 84 b.</t>
  </si>
  <si>
    <t>D</t>
  </si>
  <si>
    <t>69 – 76 b.</t>
  </si>
  <si>
    <t>E</t>
  </si>
  <si>
    <t>60 - 68 b.</t>
  </si>
  <si>
    <t>F</t>
  </si>
  <si>
    <t xml:space="preserve">  0 - 59 b.</t>
  </si>
  <si>
    <t>Hodnocení</t>
  </si>
  <si>
    <t>Dvořáková, Marcela</t>
  </si>
  <si>
    <t>Káňová, Anna-Marie</t>
  </si>
  <si>
    <t>Klos, Jiří</t>
  </si>
  <si>
    <t>Kramarčíková, Veronika</t>
  </si>
  <si>
    <t>Kučeríková, Gabriela</t>
  </si>
  <si>
    <t>Kwaczek, Lukáš</t>
  </si>
  <si>
    <t>Maňáková, Kateřina</t>
  </si>
  <si>
    <t>Szczuková, Nikola</t>
  </si>
  <si>
    <t>Vrbová, Karolína</t>
  </si>
  <si>
    <t>Zajíc, Jakub</t>
  </si>
  <si>
    <t>Zelinková, Kristýna</t>
  </si>
  <si>
    <t>OPF B_HOSPOL VES [roč 2]</t>
  </si>
  <si>
    <t>OPF B_HOSPOL VES [roč 1]</t>
  </si>
  <si>
    <t>Čep, Daniel</t>
  </si>
  <si>
    <t>OPF B_SYSINF MI [roč 2]</t>
  </si>
  <si>
    <t>Durčák, Patrik</t>
  </si>
  <si>
    <t>Ferencová, Michaela</t>
  </si>
  <si>
    <t>Glacová, Karin</t>
  </si>
  <si>
    <t>Jahoda, Patrik</t>
  </si>
  <si>
    <t>Kocián, Filip</t>
  </si>
  <si>
    <t>Koch, David</t>
  </si>
  <si>
    <t>Kužela, Michael</t>
  </si>
  <si>
    <t>Martinek, Pavel</t>
  </si>
  <si>
    <t>Skála, Ludvík</t>
  </si>
  <si>
    <t>Slowiak, Petr</t>
  </si>
  <si>
    <t>Šulej, Josef</t>
  </si>
  <si>
    <t>Maximálně lze získat 30 bodů za seminárku</t>
  </si>
  <si>
    <t>Maximálně lze získat 5 bodů za úkoly</t>
  </si>
  <si>
    <t>Předchozí termíny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</si>
</sst>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1" xfId="0" applyFill="1" applyBorder="1"/>
    <xf numFmtId="0" fontId="0" fillId="0" borderId="7" xfId="0" applyBorder="1"/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115" zoomScaleNormal="115" workbookViewId="0"/>
  </sheetViews>
  <sheetFormatPr defaultRowHeight="15" x14ac:dyDescent="0.25"/>
  <cols>
    <col min="1" max="1" width="46.85546875" bestFit="1" customWidth="1"/>
    <col min="2" max="2" width="24.42578125" bestFit="1" customWidth="1"/>
    <col min="3" max="7" width="6.42578125" bestFit="1" customWidth="1"/>
    <col min="8" max="8" width="11" bestFit="1" customWidth="1"/>
    <col min="9" max="9" width="12.42578125" bestFit="1" customWidth="1"/>
    <col min="10" max="10" width="10.28515625" bestFit="1" customWidth="1"/>
    <col min="11" max="11" width="10.28515625" customWidth="1"/>
    <col min="12" max="12" width="12.28515625" bestFit="1" customWidth="1"/>
    <col min="13" max="13" width="10.42578125" bestFit="1" customWidth="1"/>
    <col min="14" max="14" width="10.28515625" customWidth="1"/>
  </cols>
  <sheetData>
    <row r="1" spans="1:16" x14ac:dyDescent="0.25">
      <c r="A1" s="4" t="s">
        <v>0</v>
      </c>
      <c r="B1" s="5" t="s">
        <v>1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10</v>
      </c>
      <c r="H1" s="5"/>
      <c r="I1" s="5" t="s">
        <v>11</v>
      </c>
      <c r="J1" s="5" t="s">
        <v>7</v>
      </c>
      <c r="K1" s="5" t="s">
        <v>8</v>
      </c>
      <c r="L1" s="5" t="s">
        <v>2</v>
      </c>
      <c r="M1" s="6" t="s">
        <v>25</v>
      </c>
      <c r="O1" s="5" t="s">
        <v>54</v>
      </c>
      <c r="P1" s="5"/>
    </row>
    <row r="2" spans="1:16" x14ac:dyDescent="0.25">
      <c r="A2" s="1" t="s">
        <v>39</v>
      </c>
      <c r="B2" s="1" t="s">
        <v>40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/>
      <c r="I2" s="1">
        <f t="shared" ref="I2:I24" si="0">SUM(C2:G2)</f>
        <v>5</v>
      </c>
      <c r="J2" s="1">
        <v>23</v>
      </c>
      <c r="K2" s="1">
        <v>52</v>
      </c>
      <c r="L2" s="1">
        <f t="shared" ref="L2:L24" si="1">SUM(I2:K2)</f>
        <v>80</v>
      </c>
      <c r="M2" s="2" t="str">
        <f>IF(L2="","",IF(L2&gt;=94,"A",IF(L2&gt;=85,"B",IF(L2&gt;=77,"C",IF(L2&gt;=69,"D",IF(L2&gt;=60,"E",IF(L2&lt;&gt;"","nevyhověl","")))))))</f>
        <v>C</v>
      </c>
      <c r="O2" s="1"/>
      <c r="P2" s="1"/>
    </row>
    <row r="3" spans="1:16" x14ac:dyDescent="0.25">
      <c r="A3" s="1" t="s">
        <v>41</v>
      </c>
      <c r="B3" s="1" t="s">
        <v>40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/>
      <c r="I3" s="1">
        <f t="shared" si="0"/>
        <v>5</v>
      </c>
      <c r="J3" s="1">
        <v>27</v>
      </c>
      <c r="K3" s="1">
        <v>37</v>
      </c>
      <c r="L3" s="1">
        <f t="shared" si="1"/>
        <v>69</v>
      </c>
      <c r="M3" s="2" t="str">
        <f t="shared" ref="M3:M24" si="2">IF(L3="","",IF(L3&gt;=94,"A",IF(L3&gt;=85,"B",IF(L3&gt;=77,"C",IF(L3&gt;=69,"D",IF(L3&gt;=60,"E",IF(L3&lt;&gt;"","nevyhověl","")))))))</f>
        <v>D</v>
      </c>
      <c r="O3" s="1">
        <v>20</v>
      </c>
      <c r="P3" s="1"/>
    </row>
    <row r="4" spans="1:16" x14ac:dyDescent="0.25">
      <c r="A4" s="1" t="s">
        <v>26</v>
      </c>
      <c r="B4" s="1" t="s">
        <v>37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/>
      <c r="I4" s="1">
        <f t="shared" si="0"/>
        <v>5</v>
      </c>
      <c r="J4" s="1">
        <v>27</v>
      </c>
      <c r="K4" s="1">
        <v>32</v>
      </c>
      <c r="L4" s="1">
        <f t="shared" si="1"/>
        <v>64</v>
      </c>
      <c r="M4" s="2" t="str">
        <f t="shared" si="2"/>
        <v>E</v>
      </c>
      <c r="O4" s="1"/>
      <c r="P4" s="1"/>
    </row>
    <row r="5" spans="1:16" x14ac:dyDescent="0.25">
      <c r="A5" s="1" t="s">
        <v>42</v>
      </c>
      <c r="B5" s="1" t="s">
        <v>40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/>
      <c r="I5" s="1">
        <f t="shared" si="0"/>
        <v>5</v>
      </c>
      <c r="J5" s="1">
        <v>22</v>
      </c>
      <c r="K5" s="1">
        <v>50</v>
      </c>
      <c r="L5" s="1">
        <f t="shared" si="1"/>
        <v>77</v>
      </c>
      <c r="M5" s="2" t="str">
        <f t="shared" si="2"/>
        <v>C</v>
      </c>
      <c r="O5" s="1">
        <v>26</v>
      </c>
      <c r="P5" s="1"/>
    </row>
    <row r="6" spans="1:16" x14ac:dyDescent="0.25">
      <c r="A6" s="1" t="s">
        <v>43</v>
      </c>
      <c r="B6" s="1" t="s">
        <v>40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/>
      <c r="I6" s="1">
        <f t="shared" si="0"/>
        <v>5</v>
      </c>
      <c r="J6" s="1">
        <v>25</v>
      </c>
      <c r="K6" s="1">
        <v>38</v>
      </c>
      <c r="L6" s="1">
        <f t="shared" si="1"/>
        <v>68</v>
      </c>
      <c r="M6" s="2" t="str">
        <f t="shared" si="2"/>
        <v>E</v>
      </c>
      <c r="O6" s="1"/>
      <c r="P6" s="1"/>
    </row>
    <row r="7" spans="1:16" x14ac:dyDescent="0.25">
      <c r="A7" s="1" t="s">
        <v>44</v>
      </c>
      <c r="B7" s="1" t="s">
        <v>40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/>
      <c r="I7" s="1">
        <f t="shared" si="0"/>
        <v>5</v>
      </c>
      <c r="J7" s="1">
        <v>26</v>
      </c>
      <c r="K7" s="1">
        <v>29</v>
      </c>
      <c r="L7" s="1">
        <f t="shared" si="1"/>
        <v>60</v>
      </c>
      <c r="M7" s="2" t="str">
        <f t="shared" si="2"/>
        <v>E</v>
      </c>
      <c r="O7" s="1"/>
      <c r="P7" s="1"/>
    </row>
    <row r="8" spans="1:16" x14ac:dyDescent="0.25">
      <c r="A8" s="1" t="s">
        <v>27</v>
      </c>
      <c r="B8" s="1" t="s">
        <v>37</v>
      </c>
      <c r="C8" s="1">
        <v>0</v>
      </c>
      <c r="D8" s="1">
        <v>1</v>
      </c>
      <c r="E8" s="1">
        <v>1</v>
      </c>
      <c r="F8" s="1">
        <v>1</v>
      </c>
      <c r="G8" s="1">
        <v>1</v>
      </c>
      <c r="H8" s="1"/>
      <c r="I8" s="1">
        <f t="shared" si="0"/>
        <v>4</v>
      </c>
      <c r="J8" s="1">
        <v>22</v>
      </c>
      <c r="K8" s="1">
        <v>42</v>
      </c>
      <c r="L8" s="1">
        <f t="shared" si="1"/>
        <v>68</v>
      </c>
      <c r="M8" s="2" t="str">
        <f t="shared" si="2"/>
        <v>E</v>
      </c>
      <c r="O8" s="1">
        <v>28</v>
      </c>
      <c r="P8" s="1"/>
    </row>
    <row r="9" spans="1:16" x14ac:dyDescent="0.25">
      <c r="A9" s="1" t="s">
        <v>28</v>
      </c>
      <c r="B9" s="1" t="s">
        <v>37</v>
      </c>
      <c r="C9" s="1">
        <v>1</v>
      </c>
      <c r="D9" s="1">
        <v>0</v>
      </c>
      <c r="E9" s="1">
        <v>1</v>
      </c>
      <c r="F9" s="1">
        <v>0</v>
      </c>
      <c r="G9" s="1">
        <v>0</v>
      </c>
      <c r="H9" s="1"/>
      <c r="I9" s="1">
        <f t="shared" si="0"/>
        <v>2</v>
      </c>
      <c r="J9" s="1">
        <v>0</v>
      </c>
      <c r="K9" s="1"/>
      <c r="L9" s="1">
        <f t="shared" si="1"/>
        <v>2</v>
      </c>
      <c r="M9" s="2" t="str">
        <f t="shared" si="2"/>
        <v>nevyhověl</v>
      </c>
      <c r="O9" s="1"/>
      <c r="P9" s="1"/>
    </row>
    <row r="10" spans="1:16" x14ac:dyDescent="0.25">
      <c r="A10" s="1" t="s">
        <v>45</v>
      </c>
      <c r="B10" s="1" t="s">
        <v>40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/>
      <c r="I10" s="1">
        <f t="shared" si="0"/>
        <v>5</v>
      </c>
      <c r="J10" s="1">
        <v>29</v>
      </c>
      <c r="K10" s="1">
        <v>56</v>
      </c>
      <c r="L10" s="1">
        <f t="shared" si="1"/>
        <v>90</v>
      </c>
      <c r="M10" s="2" t="str">
        <f t="shared" si="2"/>
        <v>B</v>
      </c>
      <c r="O10" s="1"/>
      <c r="P10" s="1"/>
    </row>
    <row r="11" spans="1:16" x14ac:dyDescent="0.25">
      <c r="A11" s="1" t="s">
        <v>46</v>
      </c>
      <c r="B11" s="1" t="s">
        <v>40</v>
      </c>
      <c r="C11" s="1">
        <v>1</v>
      </c>
      <c r="D11" s="1">
        <v>0</v>
      </c>
      <c r="E11" s="1">
        <v>1</v>
      </c>
      <c r="F11" s="1">
        <v>1</v>
      </c>
      <c r="G11" s="1">
        <v>1</v>
      </c>
      <c r="H11" s="1"/>
      <c r="I11" s="1">
        <f t="shared" si="0"/>
        <v>4</v>
      </c>
      <c r="J11" s="1">
        <v>19</v>
      </c>
      <c r="K11" s="1">
        <v>56</v>
      </c>
      <c r="L11" s="1">
        <f t="shared" si="1"/>
        <v>79</v>
      </c>
      <c r="M11" s="2" t="str">
        <f t="shared" si="2"/>
        <v>C</v>
      </c>
      <c r="O11" s="1">
        <v>31</v>
      </c>
      <c r="P11" s="1"/>
    </row>
    <row r="12" spans="1:16" x14ac:dyDescent="0.25">
      <c r="A12" s="1" t="s">
        <v>29</v>
      </c>
      <c r="B12" s="1" t="s">
        <v>37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/>
      <c r="I12" s="1">
        <f t="shared" si="0"/>
        <v>5</v>
      </c>
      <c r="J12" s="1">
        <v>22</v>
      </c>
      <c r="K12" s="1">
        <v>60</v>
      </c>
      <c r="L12" s="1">
        <f t="shared" si="1"/>
        <v>87</v>
      </c>
      <c r="M12" s="2" t="str">
        <f t="shared" si="2"/>
        <v>B</v>
      </c>
      <c r="O12" s="1"/>
      <c r="P12" s="1"/>
    </row>
    <row r="13" spans="1:16" x14ac:dyDescent="0.25">
      <c r="A13" s="1" t="s">
        <v>30</v>
      </c>
      <c r="B13" s="1" t="s">
        <v>37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/>
      <c r="I13" s="1">
        <f t="shared" si="0"/>
        <v>5</v>
      </c>
      <c r="J13" s="1">
        <v>25</v>
      </c>
      <c r="K13" s="1">
        <v>35</v>
      </c>
      <c r="L13" s="1">
        <f t="shared" si="1"/>
        <v>65</v>
      </c>
      <c r="M13" s="2" t="str">
        <f t="shared" si="2"/>
        <v>E</v>
      </c>
      <c r="O13" s="1"/>
      <c r="P13" s="1"/>
    </row>
    <row r="14" spans="1:16" x14ac:dyDescent="0.25">
      <c r="A14" s="1" t="s">
        <v>47</v>
      </c>
      <c r="B14" s="1" t="s">
        <v>40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/>
      <c r="I14" s="1">
        <f t="shared" si="0"/>
        <v>5</v>
      </c>
      <c r="J14" s="1">
        <v>27</v>
      </c>
      <c r="K14" s="1">
        <v>38</v>
      </c>
      <c r="L14" s="1">
        <f t="shared" si="1"/>
        <v>70</v>
      </c>
      <c r="M14" s="2" t="str">
        <f t="shared" si="2"/>
        <v>D</v>
      </c>
      <c r="O14" s="1"/>
      <c r="P14" s="1"/>
    </row>
    <row r="15" spans="1:16" x14ac:dyDescent="0.25">
      <c r="A15" s="1" t="s">
        <v>31</v>
      </c>
      <c r="B15" s="1" t="s">
        <v>37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/>
      <c r="I15" s="1">
        <f t="shared" si="0"/>
        <v>5</v>
      </c>
      <c r="J15" s="1">
        <v>28</v>
      </c>
      <c r="K15" s="1">
        <v>38</v>
      </c>
      <c r="L15" s="1">
        <f t="shared" si="1"/>
        <v>71</v>
      </c>
      <c r="M15" s="2" t="str">
        <f t="shared" si="2"/>
        <v>D</v>
      </c>
      <c r="O15" s="1"/>
      <c r="P15" s="1"/>
    </row>
    <row r="16" spans="1:16" x14ac:dyDescent="0.25">
      <c r="A16" s="1" t="s">
        <v>32</v>
      </c>
      <c r="B16" s="1" t="s">
        <v>37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/>
      <c r="I16" s="1">
        <f t="shared" si="0"/>
        <v>5</v>
      </c>
      <c r="J16" s="1">
        <v>26</v>
      </c>
      <c r="K16" s="1">
        <v>51</v>
      </c>
      <c r="L16" s="1">
        <f t="shared" si="1"/>
        <v>82</v>
      </c>
      <c r="M16" s="2" t="str">
        <f t="shared" si="2"/>
        <v>C</v>
      </c>
      <c r="O16" s="1"/>
      <c r="P16" s="1"/>
    </row>
    <row r="17" spans="1:16" x14ac:dyDescent="0.25">
      <c r="A17" s="1" t="s">
        <v>48</v>
      </c>
      <c r="B17" s="1" t="s">
        <v>40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/>
      <c r="I17" s="1">
        <f t="shared" si="0"/>
        <v>5</v>
      </c>
      <c r="J17" s="1">
        <v>29</v>
      </c>
      <c r="K17" s="1">
        <v>53</v>
      </c>
      <c r="L17" s="1">
        <f t="shared" si="1"/>
        <v>87</v>
      </c>
      <c r="M17" s="2" t="str">
        <f t="shared" si="2"/>
        <v>B</v>
      </c>
      <c r="O17" s="1">
        <v>18</v>
      </c>
      <c r="P17" s="1"/>
    </row>
    <row r="18" spans="1:16" x14ac:dyDescent="0.25">
      <c r="A18" s="1" t="s">
        <v>49</v>
      </c>
      <c r="B18" s="1" t="s">
        <v>40</v>
      </c>
      <c r="C18" s="1">
        <v>1</v>
      </c>
      <c r="D18" s="1">
        <v>1</v>
      </c>
      <c r="E18" s="1">
        <v>1</v>
      </c>
      <c r="F18" s="8">
        <v>0</v>
      </c>
      <c r="G18" s="8">
        <v>0</v>
      </c>
      <c r="H18" s="8"/>
      <c r="I18" s="1">
        <f t="shared" si="0"/>
        <v>3</v>
      </c>
      <c r="J18" s="1">
        <v>18</v>
      </c>
      <c r="K18" s="8">
        <v>58</v>
      </c>
      <c r="L18" s="1">
        <f t="shared" si="1"/>
        <v>79</v>
      </c>
      <c r="M18" s="2" t="str">
        <f t="shared" si="2"/>
        <v>C</v>
      </c>
      <c r="O18" s="1">
        <v>29</v>
      </c>
      <c r="P18" s="1">
        <v>26</v>
      </c>
    </row>
    <row r="19" spans="1:16" x14ac:dyDescent="0.25">
      <c r="A19" s="1" t="s">
        <v>50</v>
      </c>
      <c r="B19" s="1" t="s">
        <v>40</v>
      </c>
      <c r="C19" s="1">
        <v>1</v>
      </c>
      <c r="D19" s="1">
        <v>1</v>
      </c>
      <c r="E19" s="1">
        <v>1</v>
      </c>
      <c r="F19" s="8">
        <v>1</v>
      </c>
      <c r="G19" s="8">
        <v>1</v>
      </c>
      <c r="H19" s="8"/>
      <c r="I19" s="1">
        <f t="shared" si="0"/>
        <v>5</v>
      </c>
      <c r="J19" s="1">
        <v>24</v>
      </c>
      <c r="K19" s="8">
        <v>37</v>
      </c>
      <c r="L19" s="1">
        <f t="shared" si="1"/>
        <v>66</v>
      </c>
      <c r="M19" s="2" t="str">
        <f t="shared" si="2"/>
        <v>E</v>
      </c>
      <c r="O19" s="1"/>
      <c r="P19" s="1"/>
    </row>
    <row r="20" spans="1:16" x14ac:dyDescent="0.25">
      <c r="A20" s="1" t="s">
        <v>33</v>
      </c>
      <c r="B20" s="1" t="s">
        <v>37</v>
      </c>
      <c r="C20" s="1">
        <v>1</v>
      </c>
      <c r="D20" s="1">
        <v>1</v>
      </c>
      <c r="E20" s="1">
        <v>1</v>
      </c>
      <c r="F20" s="8">
        <v>1</v>
      </c>
      <c r="G20" s="8">
        <v>1</v>
      </c>
      <c r="H20" s="8"/>
      <c r="I20" s="1">
        <f t="shared" si="0"/>
        <v>5</v>
      </c>
      <c r="J20" s="1">
        <v>29</v>
      </c>
      <c r="K20" s="8">
        <v>47</v>
      </c>
      <c r="L20" s="1">
        <f t="shared" si="1"/>
        <v>81</v>
      </c>
      <c r="M20" s="2" t="str">
        <f t="shared" si="2"/>
        <v>C</v>
      </c>
      <c r="O20" s="1"/>
      <c r="P20" s="1"/>
    </row>
    <row r="21" spans="1:16" x14ac:dyDescent="0.25">
      <c r="A21" s="1" t="s">
        <v>51</v>
      </c>
      <c r="B21" s="1" t="s">
        <v>40</v>
      </c>
      <c r="C21" s="1">
        <v>1</v>
      </c>
      <c r="D21" s="1">
        <v>1</v>
      </c>
      <c r="E21" s="1">
        <v>1</v>
      </c>
      <c r="F21" s="8">
        <v>0</v>
      </c>
      <c r="G21" s="8">
        <v>0</v>
      </c>
      <c r="H21" s="8"/>
      <c r="I21" s="1">
        <f t="shared" si="0"/>
        <v>3</v>
      </c>
      <c r="J21" s="1">
        <v>29</v>
      </c>
      <c r="K21" s="8">
        <v>32</v>
      </c>
      <c r="L21" s="1">
        <f t="shared" si="1"/>
        <v>64</v>
      </c>
      <c r="M21" s="2" t="str">
        <f t="shared" si="2"/>
        <v>E</v>
      </c>
      <c r="O21" s="1">
        <v>19</v>
      </c>
      <c r="P21" s="1"/>
    </row>
    <row r="22" spans="1:16" x14ac:dyDescent="0.25">
      <c r="A22" s="1" t="s">
        <v>34</v>
      </c>
      <c r="B22" s="1" t="s">
        <v>37</v>
      </c>
      <c r="C22" s="1">
        <v>1</v>
      </c>
      <c r="D22" s="1">
        <v>1</v>
      </c>
      <c r="E22" s="1">
        <v>1</v>
      </c>
      <c r="F22" s="8">
        <v>1</v>
      </c>
      <c r="G22" s="8">
        <v>1</v>
      </c>
      <c r="H22" s="8"/>
      <c r="I22" s="1">
        <f t="shared" si="0"/>
        <v>5</v>
      </c>
      <c r="J22" s="1">
        <v>29</v>
      </c>
      <c r="K22" s="8">
        <v>29</v>
      </c>
      <c r="L22" s="1">
        <f t="shared" si="1"/>
        <v>63</v>
      </c>
      <c r="M22" s="2" t="str">
        <f t="shared" si="2"/>
        <v>E</v>
      </c>
      <c r="O22" s="1"/>
      <c r="P22" s="1"/>
    </row>
    <row r="23" spans="1:16" x14ac:dyDescent="0.25">
      <c r="A23" s="1" t="s">
        <v>35</v>
      </c>
      <c r="B23" s="1" t="s">
        <v>38</v>
      </c>
      <c r="C23" s="1">
        <v>0</v>
      </c>
      <c r="D23" s="1">
        <v>0</v>
      </c>
      <c r="E23" s="1">
        <v>0</v>
      </c>
      <c r="F23" s="8">
        <v>0</v>
      </c>
      <c r="G23" s="8">
        <v>0</v>
      </c>
      <c r="H23" s="8"/>
      <c r="I23" s="1">
        <f t="shared" si="0"/>
        <v>0</v>
      </c>
      <c r="J23" s="1">
        <v>0</v>
      </c>
      <c r="K23" s="8"/>
      <c r="L23" s="1">
        <f t="shared" si="1"/>
        <v>0</v>
      </c>
      <c r="M23" s="2" t="str">
        <f t="shared" si="2"/>
        <v>nevyhověl</v>
      </c>
      <c r="O23" s="1"/>
      <c r="P23" s="1"/>
    </row>
    <row r="24" spans="1:16" x14ac:dyDescent="0.25">
      <c r="A24" s="1" t="s">
        <v>36</v>
      </c>
      <c r="B24" s="1" t="s">
        <v>37</v>
      </c>
      <c r="C24" s="1">
        <v>0</v>
      </c>
      <c r="D24" s="1">
        <v>1</v>
      </c>
      <c r="E24" s="1">
        <v>0</v>
      </c>
      <c r="F24" s="8">
        <v>0</v>
      </c>
      <c r="G24" s="8">
        <v>0</v>
      </c>
      <c r="H24" s="8"/>
      <c r="I24" s="1">
        <f t="shared" si="0"/>
        <v>1</v>
      </c>
      <c r="J24" s="1">
        <v>29</v>
      </c>
      <c r="K24" s="8">
        <v>31</v>
      </c>
      <c r="L24" s="1">
        <f t="shared" si="1"/>
        <v>61</v>
      </c>
      <c r="M24" s="2" t="str">
        <f t="shared" si="2"/>
        <v>E</v>
      </c>
      <c r="O24" s="1"/>
      <c r="P24" s="1"/>
    </row>
    <row r="25" spans="1:16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O25" s="1"/>
      <c r="P25" s="1"/>
    </row>
    <row r="28" spans="1:16" x14ac:dyDescent="0.25">
      <c r="A28" t="s">
        <v>53</v>
      </c>
    </row>
    <row r="29" spans="1:16" x14ac:dyDescent="0.25">
      <c r="A29" t="s">
        <v>52</v>
      </c>
    </row>
    <row r="30" spans="1:16" x14ac:dyDescent="0.25">
      <c r="A30" t="s">
        <v>9</v>
      </c>
    </row>
    <row r="33" spans="1:2" x14ac:dyDescent="0.25">
      <c r="A33" s="9" t="s">
        <v>12</v>
      </c>
      <c r="B33" s="9"/>
    </row>
    <row r="34" spans="1:2" x14ac:dyDescent="0.25">
      <c r="A34" s="7" t="s">
        <v>13</v>
      </c>
      <c r="B34" s="7" t="s">
        <v>14</v>
      </c>
    </row>
    <row r="35" spans="1:2" x14ac:dyDescent="0.25">
      <c r="A35" s="7" t="s">
        <v>15</v>
      </c>
      <c r="B35" s="7" t="s">
        <v>16</v>
      </c>
    </row>
    <row r="36" spans="1:2" x14ac:dyDescent="0.25">
      <c r="A36" s="7" t="s">
        <v>17</v>
      </c>
      <c r="B36" s="7" t="s">
        <v>18</v>
      </c>
    </row>
    <row r="37" spans="1:2" x14ac:dyDescent="0.25">
      <c r="A37" s="7" t="s">
        <v>19</v>
      </c>
      <c r="B37" s="7" t="s">
        <v>20</v>
      </c>
    </row>
    <row r="38" spans="1:2" x14ac:dyDescent="0.25">
      <c r="A38" s="7" t="s">
        <v>21</v>
      </c>
      <c r="B38" s="7" t="s">
        <v>22</v>
      </c>
    </row>
    <row r="39" spans="1:2" x14ac:dyDescent="0.25">
      <c r="A39" s="7" t="s">
        <v>23</v>
      </c>
      <c r="B39" s="7" t="s">
        <v>24</v>
      </c>
    </row>
  </sheetData>
  <mergeCells count="1"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2020-08-31T08:41:15Z</dcterms:modified>
</cp:coreProperties>
</file>