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2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drawings/drawing3.xml" ContentType="application/vnd.openxmlformats-officedocument.drawing+xml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uzana Neničková\Desktop\statistika LS 20\"/>
    </mc:Choice>
  </mc:AlternateContent>
  <xr:revisionPtr revIDLastSave="0" documentId="13_ncr:1_{BBBD0533-CFAD-4830-95DE-7F48E932987E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Vzorce" sheetId="1" r:id="rId1"/>
    <sheet name="Stejnoměrné" sheetId="2" r:id="rId2"/>
    <sheet name="Binomické" sheetId="3" r:id="rId3"/>
    <sheet name="Poissonovo" sheetId="4" r:id="rId4"/>
  </sheets>
  <calcPr calcId="191029" iterate="1" iterateDelta="9.9999999999999995E-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4" l="1"/>
  <c r="D32" i="4"/>
  <c r="D24" i="4"/>
  <c r="D18" i="4"/>
  <c r="D12" i="4"/>
  <c r="E35" i="3"/>
  <c r="D29" i="3"/>
  <c r="D24" i="3"/>
  <c r="D16" i="3"/>
  <c r="D22" i="2"/>
  <c r="D14" i="2"/>
  <c r="J10" i="2"/>
  <c r="H6" i="2"/>
</calcChain>
</file>

<file path=xl/sharedStrings.xml><?xml version="1.0" encoding="utf-8"?>
<sst xmlns="http://schemas.openxmlformats.org/spreadsheetml/2006/main" count="68" uniqueCount="52">
  <si>
    <t>Stejnoměrné rozdělení</t>
  </si>
  <si>
    <t>pravděpodobnostní funkce</t>
  </si>
  <si>
    <t>střední hodnota</t>
  </si>
  <si>
    <t>rozptyl</t>
  </si>
  <si>
    <t>Binomické rozdělení</t>
  </si>
  <si>
    <t>pravděpodobnost</t>
  </si>
  <si>
    <t>Poissonovo rozdělení</t>
  </si>
  <si>
    <t>Diskrétní pravděpodobnostní modely</t>
  </si>
  <si>
    <t>Pravděpodobnost</t>
  </si>
  <si>
    <t>λ … intenzita</t>
  </si>
  <si>
    <t>t … časový úsek</t>
  </si>
  <si>
    <t>e … Eulerovo číslo; přibližně 2,7183</t>
  </si>
  <si>
    <t>k … počet hodnot</t>
  </si>
  <si>
    <t>n … počet opakování</t>
  </si>
  <si>
    <t>p … pravděpodobnost úspěchu</t>
  </si>
  <si>
    <t>2. Určete, s jakou pravděpodobností padne při hodu kostkou nejvýše trojka.</t>
  </si>
  <si>
    <t>3. Určete střední hodnotu.</t>
  </si>
  <si>
    <t>4. Určete rozptyl.</t>
  </si>
  <si>
    <r>
      <t xml:space="preserve">(náhodná veličina nabývá </t>
    </r>
    <r>
      <rPr>
        <i/>
        <sz val="12"/>
        <color theme="1"/>
        <rFont val="Calibri"/>
        <family val="2"/>
        <charset val="238"/>
        <scheme val="minor"/>
      </rPr>
      <t>k</t>
    </r>
    <r>
      <rPr>
        <sz val="12"/>
        <color theme="1"/>
        <rFont val="Calibri"/>
        <family val="2"/>
        <charset val="238"/>
        <scheme val="minor"/>
      </rPr>
      <t xml:space="preserve"> různých hodnot se stejnou pravděpodobností)</t>
    </r>
  </si>
  <si>
    <t>(2 navzájem se vylučující alternativy)</t>
  </si>
  <si>
    <t>(jevy nastávají během určitého časového intervalu s danou intezitou)</t>
  </si>
  <si>
    <t>Na 1000 novorozenců se narodí 515 chlapců a 485 dívek.</t>
  </si>
  <si>
    <t>Předpokládáme rodinu se 4 dětmi.</t>
  </si>
  <si>
    <t>3. Určete střední hodnotu počtu dívek narozených v rodině se 4 potomky.</t>
  </si>
  <si>
    <t>4. Určete rozptyl počtu chlapců narozených v rodině se 4 potomky.</t>
  </si>
  <si>
    <t>1. Určete, s jakou pravděpodobností padne při hodu kostkou  trojka.</t>
  </si>
  <si>
    <t>2. S jakou pravděpodobností přijde během následujcích 20 minut právě 1 zákazník?</t>
  </si>
  <si>
    <t>4. S jakou pravděpodobností přijde během následujících 90 minut více než 5 zákazníků?</t>
  </si>
  <si>
    <t>5. S jakou pravděpodobností přijdou během následujících 90 minut nejvíce 2 zákazníci?</t>
  </si>
  <si>
    <t>Do prodejny přicházejí průměrně 3 zákazníci během hodiny.</t>
  </si>
  <si>
    <t>1. S jakou pravděpodobností přijde během následujcí hodiny právě 1 zákazník?</t>
  </si>
  <si>
    <t>3. S jakou pravděpodobností přijdou během následujících 20 minut alespoň 2 zákazníci?</t>
  </si>
  <si>
    <t>1. Určete pravděpodobnost, že se v rodině narodí právě 4 chlapci.</t>
  </si>
  <si>
    <t>2. Určete pravděpodobnost, že se v rodině narodí alespoň 2 dívky.</t>
  </si>
  <si>
    <t>k = 6, na hrací kostce je 6 hodnot</t>
  </si>
  <si>
    <t>nejvýše trojka = jednička nebo dvojka nebo trojka</t>
  </si>
  <si>
    <t>pravděpodobnost =</t>
  </si>
  <si>
    <t>pravděpodobnost narození chlapce: 515/1000 = 0,515</t>
  </si>
  <si>
    <t>funkce BINOM.DIST:</t>
  </si>
  <si>
    <t>pravděpodobnost úspěchu</t>
  </si>
  <si>
    <t>počet úspěchů… počet dětí vybraného pohlaví</t>
  </si>
  <si>
    <t>pokusy … počet dětí v rodině</t>
  </si>
  <si>
    <t>kumulativní … 0 pro "právě", 1 pro "nejvýše"</t>
  </si>
  <si>
    <t>pravděpodobnost narození dívky: 485/1000 = 0,485</t>
  </si>
  <si>
    <t>negace "alespoň 2 dívky" je "nejvýše 1 dívka"</t>
  </si>
  <si>
    <t>funkce POISSON.DIST:</t>
  </si>
  <si>
    <t>X … počet osob</t>
  </si>
  <si>
    <t>střední … průměrný počet zákazníků během hodiny * časový interval</t>
  </si>
  <si>
    <t>20 minut = 1/3 hodiny</t>
  </si>
  <si>
    <t>negace "alespoň 2 zákazníci" je "nejvýše 1 zákazník"</t>
  </si>
  <si>
    <t>negace "více než 5 zákazníků" je "nejvýše 5 zákazníků"</t>
  </si>
  <si>
    <t>90 minut = 1,5 hodiny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</si>
</sst>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4"/>
      <color rgb="FF00206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Arial CE"/>
      <charset val="238"/>
    </font>
    <font>
      <i/>
      <sz val="11"/>
      <color indexed="8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 applyAlignment="1">
      <alignment horizontal="center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2" fillId="0" borderId="0" xfId="0" applyFont="1" applyFill="1"/>
    <xf numFmtId="0" fontId="11" fillId="0" borderId="0" xfId="0" applyFont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0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</xdr:row>
          <xdr:rowOff>7620</xdr:rowOff>
        </xdr:from>
        <xdr:to>
          <xdr:col>5</xdr:col>
          <xdr:colOff>579120</xdr:colOff>
          <xdr:row>5</xdr:row>
          <xdr:rowOff>45720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571500</xdr:colOff>
          <xdr:row>6</xdr:row>
          <xdr:rowOff>30480</xdr:rowOff>
        </xdr:from>
        <xdr:to>
          <xdr:col>3</xdr:col>
          <xdr:colOff>571500</xdr:colOff>
          <xdr:row>9</xdr:row>
          <xdr:rowOff>22860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10</xdr:row>
          <xdr:rowOff>106680</xdr:rowOff>
        </xdr:from>
        <xdr:to>
          <xdr:col>4</xdr:col>
          <xdr:colOff>30480</xdr:colOff>
          <xdr:row>14</xdr:row>
          <xdr:rowOff>30480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60960</xdr:colOff>
          <xdr:row>18</xdr:row>
          <xdr:rowOff>22860</xdr:rowOff>
        </xdr:from>
        <xdr:to>
          <xdr:col>7</xdr:col>
          <xdr:colOff>312420</xdr:colOff>
          <xdr:row>21</xdr:row>
          <xdr:rowOff>106680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83820</xdr:colOff>
          <xdr:row>23</xdr:row>
          <xdr:rowOff>114300</xdr:rowOff>
        </xdr:from>
        <xdr:to>
          <xdr:col>4</xdr:col>
          <xdr:colOff>106680</xdr:colOff>
          <xdr:row>25</xdr:row>
          <xdr:rowOff>152400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27</xdr:row>
          <xdr:rowOff>76200</xdr:rowOff>
        </xdr:from>
        <xdr:to>
          <xdr:col>4</xdr:col>
          <xdr:colOff>601980</xdr:colOff>
          <xdr:row>29</xdr:row>
          <xdr:rowOff>76200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30480</xdr:colOff>
          <xdr:row>33</xdr:row>
          <xdr:rowOff>38100</xdr:rowOff>
        </xdr:from>
        <xdr:to>
          <xdr:col>6</xdr:col>
          <xdr:colOff>7620</xdr:colOff>
          <xdr:row>37</xdr:row>
          <xdr:rowOff>45720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6699FF"/>
                  </a:solidFill>
                </a14:hiddenFill>
              </a:ext>
              <a:ext uri="{91240B29-F687-4F45-9708-019B960494DF}">
                <a14:hiddenLine w="12700">
                  <a:solidFill>
                    <a:srgbClr val="000000"/>
                  </a:solidFill>
                  <a:miter lim="800000"/>
                  <a:headEnd type="none" w="sm" len="sm"/>
                  <a:tailEnd type="none" w="sm" len="sm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CCECFF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38</xdr:row>
          <xdr:rowOff>175260</xdr:rowOff>
        </xdr:from>
        <xdr:to>
          <xdr:col>4</xdr:col>
          <xdr:colOff>457200</xdr:colOff>
          <xdr:row>41</xdr:row>
          <xdr:rowOff>68580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42</xdr:row>
          <xdr:rowOff>175260</xdr:rowOff>
        </xdr:from>
        <xdr:to>
          <xdr:col>4</xdr:col>
          <xdr:colOff>601980</xdr:colOff>
          <xdr:row>45</xdr:row>
          <xdr:rowOff>38100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548640</xdr:colOff>
          <xdr:row>3</xdr:row>
          <xdr:rowOff>0</xdr:rowOff>
        </xdr:from>
        <xdr:to>
          <xdr:col>12</xdr:col>
          <xdr:colOff>449580</xdr:colOff>
          <xdr:row>6</xdr:row>
          <xdr:rowOff>15240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205740</xdr:colOff>
          <xdr:row>12</xdr:row>
          <xdr:rowOff>83820</xdr:rowOff>
        </xdr:from>
        <xdr:to>
          <xdr:col>2</xdr:col>
          <xdr:colOff>205740</xdr:colOff>
          <xdr:row>15</xdr:row>
          <xdr:rowOff>76200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19</xdr:row>
          <xdr:rowOff>152400</xdr:rowOff>
        </xdr:from>
        <xdr:to>
          <xdr:col>2</xdr:col>
          <xdr:colOff>594360</xdr:colOff>
          <xdr:row>23</xdr:row>
          <xdr:rowOff>68580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312420</xdr:colOff>
          <xdr:row>27</xdr:row>
          <xdr:rowOff>38100</xdr:rowOff>
        </xdr:from>
        <xdr:to>
          <xdr:col>2</xdr:col>
          <xdr:colOff>335280</xdr:colOff>
          <xdr:row>29</xdr:row>
          <xdr:rowOff>76200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137160</xdr:colOff>
          <xdr:row>33</xdr:row>
          <xdr:rowOff>129540</xdr:rowOff>
        </xdr:from>
        <xdr:to>
          <xdr:col>3</xdr:col>
          <xdr:colOff>579120</xdr:colOff>
          <xdr:row>35</xdr:row>
          <xdr:rowOff>144780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10.emf"/><Relationship Id="rId4" Type="http://schemas.openxmlformats.org/officeDocument/2006/relationships/oleObject" Target="../embeddings/oleObject10.bin"/><Relationship Id="rId9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14.bin"/><Relationship Id="rId5" Type="http://schemas.openxmlformats.org/officeDocument/2006/relationships/image" Target="../media/image5.emf"/><Relationship Id="rId4" Type="http://schemas.openxmlformats.org/officeDocument/2006/relationships/oleObject" Target="../embeddings/oleObject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47"/>
  <sheetViews>
    <sheetView tabSelected="1" workbookViewId="0">
      <selection activeCell="H8" sqref="H8"/>
    </sheetView>
  </sheetViews>
  <sheetFormatPr defaultRowHeight="14.4" x14ac:dyDescent="0.3"/>
  <sheetData>
    <row r="1" spans="1:8" ht="21" x14ac:dyDescent="0.4">
      <c r="A1" s="4" t="s">
        <v>7</v>
      </c>
    </row>
    <row r="2" spans="1:8" ht="18" x14ac:dyDescent="0.35">
      <c r="A2" s="1" t="s">
        <v>0</v>
      </c>
    </row>
    <row r="4" spans="1:8" x14ac:dyDescent="0.3">
      <c r="A4" t="s">
        <v>1</v>
      </c>
      <c r="H4" t="s">
        <v>12</v>
      </c>
    </row>
    <row r="8" spans="1:8" x14ac:dyDescent="0.3">
      <c r="A8" t="s">
        <v>2</v>
      </c>
    </row>
    <row r="13" spans="1:8" x14ac:dyDescent="0.3">
      <c r="A13" t="s">
        <v>3</v>
      </c>
    </row>
    <row r="18" spans="1:7" ht="18" x14ac:dyDescent="0.35">
      <c r="A18" s="1" t="s">
        <v>4</v>
      </c>
    </row>
    <row r="20" spans="1:7" x14ac:dyDescent="0.3">
      <c r="A20" t="s">
        <v>5</v>
      </c>
    </row>
    <row r="24" spans="1:7" x14ac:dyDescent="0.3">
      <c r="G24" t="s">
        <v>13</v>
      </c>
    </row>
    <row r="25" spans="1:7" x14ac:dyDescent="0.3">
      <c r="A25" t="s">
        <v>2</v>
      </c>
      <c r="G25" t="s">
        <v>14</v>
      </c>
    </row>
    <row r="29" spans="1:7" x14ac:dyDescent="0.3">
      <c r="A29" t="s">
        <v>3</v>
      </c>
    </row>
    <row r="33" spans="1:7" ht="18" x14ac:dyDescent="0.35">
      <c r="A33" s="1" t="s">
        <v>6</v>
      </c>
    </row>
    <row r="35" spans="1:7" x14ac:dyDescent="0.3">
      <c r="A35" t="s">
        <v>8</v>
      </c>
    </row>
    <row r="40" spans="1:7" x14ac:dyDescent="0.3">
      <c r="A40" t="s">
        <v>2</v>
      </c>
      <c r="G40" s="5" t="s">
        <v>9</v>
      </c>
    </row>
    <row r="41" spans="1:7" x14ac:dyDescent="0.3">
      <c r="G41" t="s">
        <v>10</v>
      </c>
    </row>
    <row r="42" spans="1:7" s="3" customFormat="1" x14ac:dyDescent="0.3">
      <c r="C42" s="6"/>
      <c r="G42" t="s">
        <v>11</v>
      </c>
    </row>
    <row r="44" spans="1:7" x14ac:dyDescent="0.3">
      <c r="A44" t="s">
        <v>3</v>
      </c>
    </row>
    <row r="47" spans="1:7" s="3" customFormat="1" x14ac:dyDescent="0.3">
      <c r="D47" s="6"/>
    </row>
  </sheetData>
  <pageMargins left="0.42" right="0.45" top="0.38" bottom="0.78740157499999996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3</xdr:col>
                <xdr:colOff>76200</xdr:colOff>
                <xdr:row>2</xdr:row>
                <xdr:rowOff>7620</xdr:rowOff>
              </from>
              <to>
                <xdr:col>5</xdr:col>
                <xdr:colOff>579120</xdr:colOff>
                <xdr:row>5</xdr:row>
                <xdr:rowOff>45720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 sizeWithCells="1">
              <from>
                <xdr:col>1</xdr:col>
                <xdr:colOff>571500</xdr:colOff>
                <xdr:row>6</xdr:row>
                <xdr:rowOff>30480</xdr:rowOff>
              </from>
              <to>
                <xdr:col>3</xdr:col>
                <xdr:colOff>571500</xdr:colOff>
                <xdr:row>9</xdr:row>
                <xdr:rowOff>22860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 sizeWithCells="1">
              <from>
                <xdr:col>1</xdr:col>
                <xdr:colOff>114300</xdr:colOff>
                <xdr:row>10</xdr:row>
                <xdr:rowOff>106680</xdr:rowOff>
              </from>
              <to>
                <xdr:col>4</xdr:col>
                <xdr:colOff>30480</xdr:colOff>
                <xdr:row>14</xdr:row>
                <xdr:rowOff>30480</xdr:rowOff>
              </to>
            </anchor>
          </objectPr>
        </oleObject>
      </mc:Choice>
      <mc:Fallback>
        <oleObject progId="Equation.3" shapeId="1027" r:id="rId8"/>
      </mc:Fallback>
    </mc:AlternateContent>
    <mc:AlternateContent xmlns:mc="http://schemas.openxmlformats.org/markup-compatibility/2006">
      <mc:Choice Requires="x14">
        <oleObject progId="Equation.3" shapeId="1028" r:id="rId10">
          <objectPr defaultSize="0" autoPict="0" r:id="rId11">
            <anchor moveWithCells="1" sizeWithCells="1">
              <from>
                <xdr:col>2</xdr:col>
                <xdr:colOff>60960</xdr:colOff>
                <xdr:row>18</xdr:row>
                <xdr:rowOff>22860</xdr:rowOff>
              </from>
              <to>
                <xdr:col>7</xdr:col>
                <xdr:colOff>312420</xdr:colOff>
                <xdr:row>21</xdr:row>
                <xdr:rowOff>106680</xdr:rowOff>
              </to>
            </anchor>
          </objectPr>
        </oleObject>
      </mc:Choice>
      <mc:Fallback>
        <oleObject progId="Equation.3" shapeId="1028" r:id="rId10"/>
      </mc:Fallback>
    </mc:AlternateContent>
    <mc:AlternateContent xmlns:mc="http://schemas.openxmlformats.org/markup-compatibility/2006">
      <mc:Choice Requires="x14">
        <oleObject progId="Equation.3" shapeId="1029" r:id="rId12">
          <objectPr defaultSize="0" autoPict="0" r:id="rId13">
            <anchor moveWithCells="1" sizeWithCells="1">
              <from>
                <xdr:col>2</xdr:col>
                <xdr:colOff>83820</xdr:colOff>
                <xdr:row>23</xdr:row>
                <xdr:rowOff>114300</xdr:rowOff>
              </from>
              <to>
                <xdr:col>4</xdr:col>
                <xdr:colOff>106680</xdr:colOff>
                <xdr:row>25</xdr:row>
                <xdr:rowOff>152400</xdr:rowOff>
              </to>
            </anchor>
          </objectPr>
        </oleObject>
      </mc:Choice>
      <mc:Fallback>
        <oleObject progId="Equation.3" shapeId="1029" r:id="rId12"/>
      </mc:Fallback>
    </mc:AlternateContent>
    <mc:AlternateContent xmlns:mc="http://schemas.openxmlformats.org/markup-compatibility/2006">
      <mc:Choice Requires="x14">
        <oleObject progId="Equation.3" shapeId="1030" r:id="rId14">
          <objectPr defaultSize="0" autoPict="0" r:id="rId15">
            <anchor moveWithCells="1" sizeWithCells="1">
              <from>
                <xdr:col>1</xdr:col>
                <xdr:colOff>152400</xdr:colOff>
                <xdr:row>27</xdr:row>
                <xdr:rowOff>76200</xdr:rowOff>
              </from>
              <to>
                <xdr:col>4</xdr:col>
                <xdr:colOff>601980</xdr:colOff>
                <xdr:row>29</xdr:row>
                <xdr:rowOff>76200</xdr:rowOff>
              </to>
            </anchor>
          </objectPr>
        </oleObject>
      </mc:Choice>
      <mc:Fallback>
        <oleObject progId="Equation.3" shapeId="1030" r:id="rId14"/>
      </mc:Fallback>
    </mc:AlternateContent>
    <mc:AlternateContent xmlns:mc="http://schemas.openxmlformats.org/markup-compatibility/2006">
      <mc:Choice Requires="x14">
        <oleObject progId="Equation.3" shapeId="1031" r:id="rId16">
          <objectPr defaultSize="0" autoPict="0" r:id="rId17">
            <anchor moveWithCells="1" sizeWithCells="1">
              <from>
                <xdr:col>2</xdr:col>
                <xdr:colOff>30480</xdr:colOff>
                <xdr:row>33</xdr:row>
                <xdr:rowOff>38100</xdr:rowOff>
              </from>
              <to>
                <xdr:col>6</xdr:col>
                <xdr:colOff>7620</xdr:colOff>
                <xdr:row>37</xdr:row>
                <xdr:rowOff>45720</xdr:rowOff>
              </to>
            </anchor>
          </objectPr>
        </oleObject>
      </mc:Choice>
      <mc:Fallback>
        <oleObject progId="Equation.3" shapeId="1031" r:id="rId16"/>
      </mc:Fallback>
    </mc:AlternateContent>
    <mc:AlternateContent xmlns:mc="http://schemas.openxmlformats.org/markup-compatibility/2006">
      <mc:Choice Requires="x14">
        <oleObject progId="Equation.3" shapeId="1032" r:id="rId18">
          <objectPr defaultSize="0" autoPict="0" r:id="rId19">
            <anchor moveWithCells="1">
              <from>
                <xdr:col>1</xdr:col>
                <xdr:colOff>594360</xdr:colOff>
                <xdr:row>38</xdr:row>
                <xdr:rowOff>175260</xdr:rowOff>
              </from>
              <to>
                <xdr:col>4</xdr:col>
                <xdr:colOff>457200</xdr:colOff>
                <xdr:row>41</xdr:row>
                <xdr:rowOff>68580</xdr:rowOff>
              </to>
            </anchor>
          </objectPr>
        </oleObject>
      </mc:Choice>
      <mc:Fallback>
        <oleObject progId="Equation.3" shapeId="1032" r:id="rId18"/>
      </mc:Fallback>
    </mc:AlternateContent>
    <mc:AlternateContent xmlns:mc="http://schemas.openxmlformats.org/markup-compatibility/2006">
      <mc:Choice Requires="x14">
        <oleObject progId="Equation.3" shapeId="1033" r:id="rId20">
          <objectPr defaultSize="0" autoPict="0" r:id="rId21">
            <anchor moveWithCells="1">
              <from>
                <xdr:col>1</xdr:col>
                <xdr:colOff>594360</xdr:colOff>
                <xdr:row>42</xdr:row>
                <xdr:rowOff>175260</xdr:rowOff>
              </from>
              <to>
                <xdr:col>4</xdr:col>
                <xdr:colOff>601980</xdr:colOff>
                <xdr:row>45</xdr:row>
                <xdr:rowOff>38100</xdr:rowOff>
              </to>
            </anchor>
          </objectPr>
        </oleObject>
      </mc:Choice>
      <mc:Fallback>
        <oleObject progId="Equation.3" shapeId="1033" r:id="rId2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3"/>
  <sheetViews>
    <sheetView workbookViewId="0">
      <selection activeCell="D2" sqref="D2"/>
    </sheetView>
  </sheetViews>
  <sheetFormatPr defaultRowHeight="14.4" x14ac:dyDescent="0.3"/>
  <sheetData>
    <row r="1" spans="1:14" ht="15.6" x14ac:dyDescent="0.3">
      <c r="A1" s="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6" x14ac:dyDescent="0.3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6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6" x14ac:dyDescent="0.3">
      <c r="A4" s="8" t="s">
        <v>25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5.6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5.6" x14ac:dyDescent="0.3">
      <c r="A6" s="2"/>
      <c r="B6" s="2" t="s">
        <v>34</v>
      </c>
      <c r="C6" s="2"/>
      <c r="D6" s="2"/>
      <c r="E6" s="2"/>
      <c r="F6" s="3" t="s">
        <v>36</v>
      </c>
      <c r="H6" s="2">
        <f>1/6</f>
        <v>0.16666666666666666</v>
      </c>
      <c r="I6" s="2"/>
      <c r="J6" s="2"/>
      <c r="K6" s="2"/>
      <c r="L6" s="2"/>
      <c r="M6" s="2"/>
      <c r="N6" s="2"/>
    </row>
    <row r="7" spans="1:14" ht="15.6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.6" x14ac:dyDescent="0.3">
      <c r="A8" s="8" t="s">
        <v>15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.6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6" x14ac:dyDescent="0.3">
      <c r="A10" s="2"/>
      <c r="B10" s="2" t="s">
        <v>35</v>
      </c>
      <c r="C10" s="2"/>
      <c r="D10" s="2"/>
      <c r="E10" s="2"/>
      <c r="F10" s="2"/>
      <c r="G10" s="2"/>
      <c r="H10" s="3" t="s">
        <v>36</v>
      </c>
      <c r="I10" s="2"/>
      <c r="J10" s="2">
        <f>1/6+1/6+1/6</f>
        <v>0.5</v>
      </c>
      <c r="K10" s="2"/>
      <c r="L10" s="2"/>
      <c r="M10" s="2"/>
      <c r="N10" s="2"/>
    </row>
    <row r="11" spans="1:14" ht="15.6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5.6" x14ac:dyDescent="0.3">
      <c r="A12" s="8" t="s">
        <v>16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.6" x14ac:dyDescent="0.3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6" x14ac:dyDescent="0.3">
      <c r="A14" s="2"/>
      <c r="B14" s="2"/>
      <c r="C14" s="2"/>
      <c r="D14" s="2">
        <f>(6+1)/2</f>
        <v>3.5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6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5.6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5.6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5.6" x14ac:dyDescent="0.3">
      <c r="A18" s="8" t="s">
        <v>17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5.6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5.6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5.6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5.6" x14ac:dyDescent="0.3">
      <c r="A22" s="2"/>
      <c r="B22" s="2"/>
      <c r="C22" s="2"/>
      <c r="D22" s="2">
        <f>(6^2-1)/12</f>
        <v>2.9166666666666665</v>
      </c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5.6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5.6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.6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.6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5.6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15.6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5.6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5.6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5.6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15.6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5.6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</sheetData>
  <pageMargins left="0.48" right="0.45" top="0.3" bottom="0.78740157499999996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9</xdr:col>
                <xdr:colOff>548640</xdr:colOff>
                <xdr:row>3</xdr:row>
                <xdr:rowOff>0</xdr:rowOff>
              </from>
              <to>
                <xdr:col>12</xdr:col>
                <xdr:colOff>449580</xdr:colOff>
                <xdr:row>6</xdr:row>
                <xdr:rowOff>15240</xdr:rowOff>
              </to>
            </anchor>
          </objectPr>
        </oleObject>
      </mc:Choice>
      <mc:Fallback>
        <oleObject progId="Equation.3" shapeId="2049" r:id="rId4"/>
      </mc:Fallback>
    </mc:AlternateContent>
    <mc:AlternateContent xmlns:mc="http://schemas.openxmlformats.org/markup-compatibility/2006">
      <mc:Choice Requires="x14">
        <oleObject progId="Equation.3" shapeId="2050" r:id="rId6">
          <objectPr defaultSize="0" autoPict="0" r:id="rId7">
            <anchor moveWithCells="1" sizeWithCells="1">
              <from>
                <xdr:col>0</xdr:col>
                <xdr:colOff>205740</xdr:colOff>
                <xdr:row>12</xdr:row>
                <xdr:rowOff>83820</xdr:rowOff>
              </from>
              <to>
                <xdr:col>2</xdr:col>
                <xdr:colOff>205740</xdr:colOff>
                <xdr:row>15</xdr:row>
                <xdr:rowOff>76200</xdr:rowOff>
              </to>
            </anchor>
          </objectPr>
        </oleObject>
      </mc:Choice>
      <mc:Fallback>
        <oleObject progId="Equation.3" shapeId="2050" r:id="rId6"/>
      </mc:Fallback>
    </mc:AlternateContent>
    <mc:AlternateContent xmlns:mc="http://schemas.openxmlformats.org/markup-compatibility/2006">
      <mc:Choice Requires="x14">
        <oleObject progId="Equation.3" shapeId="2051" r:id="rId8">
          <objectPr defaultSize="0" autoPict="0" r:id="rId9">
            <anchor moveWithCells="1" sizeWithCells="1">
              <from>
                <xdr:col>0</xdr:col>
                <xdr:colOff>76200</xdr:colOff>
                <xdr:row>19</xdr:row>
                <xdr:rowOff>152400</xdr:rowOff>
              </from>
              <to>
                <xdr:col>2</xdr:col>
                <xdr:colOff>594360</xdr:colOff>
                <xdr:row>23</xdr:row>
                <xdr:rowOff>68580</xdr:rowOff>
              </to>
            </anchor>
          </objectPr>
        </oleObject>
      </mc:Choice>
      <mc:Fallback>
        <oleObject progId="Equation.3" shapeId="2051" r:id="rId8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5"/>
  <sheetViews>
    <sheetView workbookViewId="0">
      <selection activeCell="F36" sqref="F36"/>
    </sheetView>
  </sheetViews>
  <sheetFormatPr defaultRowHeight="14.4" x14ac:dyDescent="0.3"/>
  <sheetData>
    <row r="1" spans="1:13" ht="15.6" x14ac:dyDescent="0.3">
      <c r="A1" s="7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.6" x14ac:dyDescent="0.3">
      <c r="A2" s="2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6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.6" x14ac:dyDescent="0.3">
      <c r="A4" s="8" t="s">
        <v>21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6" x14ac:dyDescent="0.3">
      <c r="A5" s="8" t="s">
        <v>22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.6" x14ac:dyDescent="0.3">
      <c r="A6" s="8" t="s">
        <v>32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.6" x14ac:dyDescent="0.3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.6" x14ac:dyDescent="0.3">
      <c r="B8" s="2" t="s">
        <v>37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.6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5.6" x14ac:dyDescent="0.3">
      <c r="B10" s="9" t="s">
        <v>38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5.6" x14ac:dyDescent="0.3">
      <c r="B11" s="9" t="s">
        <v>40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5.6" x14ac:dyDescent="0.3">
      <c r="B12" s="9" t="s">
        <v>41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5.6" x14ac:dyDescent="0.3">
      <c r="B13" s="9" t="s">
        <v>39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5.6" x14ac:dyDescent="0.3">
      <c r="A14" s="2"/>
      <c r="B14" s="9" t="s">
        <v>42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5.6" x14ac:dyDescent="0.3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5.6" x14ac:dyDescent="0.3">
      <c r="A16" s="2"/>
      <c r="B16" s="11" t="s">
        <v>36</v>
      </c>
      <c r="C16" s="2"/>
      <c r="D16" s="10">
        <f>_xlfn.BINOM.DIST(4,4,0.515,0)</f>
        <v>7.0344300625000009E-2</v>
      </c>
      <c r="E16" s="2"/>
      <c r="F16" s="2"/>
      <c r="G16" s="2"/>
      <c r="H16" s="2"/>
      <c r="I16" s="2"/>
      <c r="J16" s="2"/>
      <c r="K16" s="2"/>
      <c r="L16" s="2"/>
      <c r="M16" s="2"/>
    </row>
    <row r="17" spans="1:13" ht="15.6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5.6" x14ac:dyDescent="0.3">
      <c r="A18" s="8" t="s">
        <v>33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5.6" x14ac:dyDescent="0.3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5.6" x14ac:dyDescent="0.3">
      <c r="B20" s="2" t="s">
        <v>43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5.6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5.6" x14ac:dyDescent="0.3">
      <c r="A22" s="2"/>
      <c r="B22" s="2" t="s">
        <v>44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5.6" x14ac:dyDescent="0.3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.6" x14ac:dyDescent="0.3">
      <c r="A24" s="2"/>
      <c r="B24" s="11" t="s">
        <v>36</v>
      </c>
      <c r="C24" s="2"/>
      <c r="D24" s="2">
        <f>1-_xlfn.BINOM.DIST(1,4,0.485,1)</f>
        <v>0.66466940187500001</v>
      </c>
      <c r="E24" s="2"/>
      <c r="F24" s="2"/>
      <c r="G24" s="2"/>
      <c r="H24" s="2"/>
      <c r="I24" s="2"/>
      <c r="J24" s="2"/>
      <c r="K24" s="2"/>
      <c r="L24" s="2"/>
      <c r="M24" s="2"/>
    </row>
    <row r="25" spans="1:13" ht="15.6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5.6" x14ac:dyDescent="0.3">
      <c r="A26" s="8" t="s">
        <v>23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5.6" x14ac:dyDescent="0.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5.6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3">
      <c r="D29">
        <f>4*0.485</f>
        <v>1.94</v>
      </c>
    </row>
    <row r="32" spans="1:13" ht="15.6" x14ac:dyDescent="0.3">
      <c r="A32" s="8" t="s">
        <v>24</v>
      </c>
    </row>
    <row r="35" spans="5:5" x14ac:dyDescent="0.3">
      <c r="E35">
        <f>4*0.515*0.485</f>
        <v>0.99909999999999999</v>
      </c>
    </row>
  </sheetData>
  <pageMargins left="0.4" right="0.7" top="0.4" bottom="0.78740157499999996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3074" r:id="rId4">
          <objectPr defaultSize="0" autoPict="0" r:id="rId5">
            <anchor moveWithCells="1" sizeWithCells="1">
              <from>
                <xdr:col>0</xdr:col>
                <xdr:colOff>312420</xdr:colOff>
                <xdr:row>27</xdr:row>
                <xdr:rowOff>38100</xdr:rowOff>
              </from>
              <to>
                <xdr:col>2</xdr:col>
                <xdr:colOff>335280</xdr:colOff>
                <xdr:row>29</xdr:row>
                <xdr:rowOff>76200</xdr:rowOff>
              </to>
            </anchor>
          </objectPr>
        </oleObject>
      </mc:Choice>
      <mc:Fallback>
        <oleObject progId="Equation.3" shapeId="3074" r:id="rId4"/>
      </mc:Fallback>
    </mc:AlternateContent>
    <mc:AlternateContent xmlns:mc="http://schemas.openxmlformats.org/markup-compatibility/2006">
      <mc:Choice Requires="x14">
        <oleObject progId="Equation.3" shapeId="3075" r:id="rId6">
          <objectPr defaultSize="0" autoPict="0" r:id="rId7">
            <anchor moveWithCells="1" sizeWithCells="1">
              <from>
                <xdr:col>0</xdr:col>
                <xdr:colOff>137160</xdr:colOff>
                <xdr:row>33</xdr:row>
                <xdr:rowOff>129540</xdr:rowOff>
              </from>
              <to>
                <xdr:col>3</xdr:col>
                <xdr:colOff>579120</xdr:colOff>
                <xdr:row>35</xdr:row>
                <xdr:rowOff>144780</xdr:rowOff>
              </to>
            </anchor>
          </objectPr>
        </oleObject>
      </mc:Choice>
      <mc:Fallback>
        <oleObject progId="Equation.3" shapeId="3075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6"/>
  <sheetViews>
    <sheetView workbookViewId="0">
      <selection activeCell="I4" sqref="I4"/>
    </sheetView>
  </sheetViews>
  <sheetFormatPr defaultRowHeight="14.4" x14ac:dyDescent="0.3"/>
  <sheetData>
    <row r="1" spans="1:12" ht="15.6" x14ac:dyDescent="0.3">
      <c r="A1" s="7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6" x14ac:dyDescent="0.3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6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.6" x14ac:dyDescent="0.3">
      <c r="A4" s="8" t="s">
        <v>29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6" x14ac:dyDescent="0.3">
      <c r="A5" s="8" t="s">
        <v>30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5.6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5.6" x14ac:dyDescent="0.3">
      <c r="B7" s="2" t="s">
        <v>45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15.6" x14ac:dyDescent="0.3">
      <c r="B8" s="2" t="s">
        <v>46</v>
      </c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.6" x14ac:dyDescent="0.3">
      <c r="B9" s="2" t="s">
        <v>47</v>
      </c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5.6" x14ac:dyDescent="0.3">
      <c r="A10" s="2"/>
      <c r="B10" s="9" t="s">
        <v>42</v>
      </c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15.6" x14ac:dyDescent="0.3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5.6" x14ac:dyDescent="0.3">
      <c r="A12" s="2"/>
      <c r="B12" s="11" t="s">
        <v>36</v>
      </c>
      <c r="C12" s="2"/>
      <c r="D12" s="2">
        <f>_xlfn.POISSON.DIST(1,3*1,0)</f>
        <v>0.14936120510359185</v>
      </c>
      <c r="E12" s="2"/>
      <c r="F12" s="2"/>
      <c r="G12" s="2"/>
      <c r="H12" s="2"/>
      <c r="I12" s="2"/>
      <c r="J12" s="2"/>
      <c r="K12" s="2"/>
      <c r="L12" s="2"/>
    </row>
    <row r="13" spans="1:12" ht="15.6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15.6" x14ac:dyDescent="0.3">
      <c r="A14" s="8" t="s">
        <v>26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15.6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15.6" x14ac:dyDescent="0.3">
      <c r="A16" s="2"/>
      <c r="B16" s="2" t="s">
        <v>48</v>
      </c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15.6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15.6" x14ac:dyDescent="0.3">
      <c r="A18" s="2"/>
      <c r="B18" s="11" t="s">
        <v>36</v>
      </c>
      <c r="C18" s="2"/>
      <c r="D18" s="2">
        <f>_xlfn.POISSON.DIST(1,3*1/3,0)</f>
        <v>0.36787944117144233</v>
      </c>
      <c r="E18" s="2"/>
      <c r="F18" s="2"/>
      <c r="G18" s="2"/>
      <c r="H18" s="2"/>
      <c r="I18" s="2"/>
      <c r="J18" s="2"/>
      <c r="K18" s="2"/>
      <c r="L18" s="2"/>
    </row>
    <row r="19" spans="1:12" ht="15.6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6" x14ac:dyDescent="0.3">
      <c r="A20" s="8" t="s">
        <v>31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6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6" x14ac:dyDescent="0.3">
      <c r="A22" s="2"/>
      <c r="B22" s="2" t="s">
        <v>49</v>
      </c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6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6" x14ac:dyDescent="0.3">
      <c r="B24" s="11" t="s">
        <v>36</v>
      </c>
      <c r="C24" s="2"/>
      <c r="D24" s="2">
        <f>1-_xlfn.POISSON.DIST(1,3*1/3,1)</f>
        <v>0.26424111765711522</v>
      </c>
      <c r="E24" s="2"/>
      <c r="F24" s="2"/>
      <c r="G24" s="2"/>
      <c r="H24" s="2"/>
      <c r="I24" s="2"/>
      <c r="J24" s="2"/>
      <c r="K24" s="2"/>
      <c r="L24" s="2"/>
    </row>
    <row r="25" spans="1:12" ht="15.6" x14ac:dyDescent="0.3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6" x14ac:dyDescent="0.3">
      <c r="A26" s="8" t="s">
        <v>27</v>
      </c>
    </row>
    <row r="27" spans="1:12" ht="15.6" x14ac:dyDescent="0.3">
      <c r="A27" s="2"/>
      <c r="B27" s="2"/>
    </row>
    <row r="28" spans="1:12" ht="15.6" x14ac:dyDescent="0.3">
      <c r="A28" s="2"/>
      <c r="B28" s="2" t="s">
        <v>51</v>
      </c>
    </row>
    <row r="29" spans="1:12" ht="15.6" x14ac:dyDescent="0.3">
      <c r="B29" s="2"/>
    </row>
    <row r="30" spans="1:12" ht="15.6" x14ac:dyDescent="0.3">
      <c r="B30" s="2" t="s">
        <v>50</v>
      </c>
    </row>
    <row r="31" spans="1:12" ht="15.6" x14ac:dyDescent="0.3">
      <c r="B31" s="2"/>
    </row>
    <row r="32" spans="1:12" x14ac:dyDescent="0.3">
      <c r="B32" s="11" t="s">
        <v>36</v>
      </c>
      <c r="D32">
        <f>1-_xlfn.POISSON.DIST(5,3*1.5,1)</f>
        <v>0.29706956513917271</v>
      </c>
    </row>
    <row r="33" spans="1:4" ht="15.6" x14ac:dyDescent="0.3">
      <c r="B33" s="2"/>
    </row>
    <row r="34" spans="1:4" ht="15.6" x14ac:dyDescent="0.3">
      <c r="A34" s="8" t="s">
        <v>28</v>
      </c>
    </row>
    <row r="36" spans="1:4" x14ac:dyDescent="0.3">
      <c r="B36" s="11" t="s">
        <v>36</v>
      </c>
      <c r="D36">
        <f>_xlfn.POISSON.DIST(2,3*1.5,1)</f>
        <v>0.17357807091003602</v>
      </c>
    </row>
  </sheetData>
  <pageMargins left="0.46" right="0.7" top="0.38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Vzorce</vt:lpstr>
      <vt:lpstr>Stejnoměrné</vt:lpstr>
      <vt:lpstr>Binomické</vt:lpstr>
      <vt:lpstr>Poissonovo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Sasanka</dc:creator>
  <cp:lastModifiedBy>Zuzana Neničková</cp:lastModifiedBy>
  <cp:lastPrinted>2012-03-26T14:58:14Z</cp:lastPrinted>
  <dcterms:created xsi:type="dcterms:W3CDTF">2012-03-26T13:29:37Z</dcterms:created>
  <dcterms:modified xsi:type="dcterms:W3CDTF">2020-04-03T12:57:32Z</dcterms:modified>
</cp:coreProperties>
</file>