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/>
  <mc:AlternateContent xmlns:mc="http://schemas.openxmlformats.org/markup-compatibility/2006">
    <mc:Choice Requires="x15">
      <x15ac:absPath xmlns:x15ac="http://schemas.microsoft.com/office/spreadsheetml/2010/11/ac" url="C:\Users\uzivatel\Desktop\"/>
    </mc:Choice>
  </mc:AlternateContent>
  <xr:revisionPtr revIDLastSave="0" documentId="8_{98624D13-A993-4935-AA03-E6797F45EA46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Statistika" sheetId="3" r:id="rId1"/>
    <sheet name="List1" sheetId="1" r:id="rId2"/>
  </sheets>
  <definedNames>
    <definedName name="_xlnm._FilterDatabase" localSheetId="0" hidden="1">Statistika!$A$1:$P$307</definedName>
    <definedName name="_xlnm.Print_Area" localSheetId="0">Statistika!$A$1:$Q$203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3" l="1"/>
  <c r="O3" i="3" s="1"/>
  <c r="P3" i="3" s="1"/>
  <c r="H4" i="3"/>
  <c r="O4" i="3" s="1"/>
  <c r="P4" i="3" s="1"/>
  <c r="P308" i="3" l="1"/>
  <c r="H32" i="3" l="1"/>
  <c r="O32" i="3" s="1"/>
  <c r="P32" i="3" s="1"/>
  <c r="H200" i="3" l="1"/>
  <c r="O200" i="3" s="1"/>
  <c r="P200" i="3" s="1"/>
  <c r="H201" i="3"/>
  <c r="O201" i="3" s="1"/>
  <c r="P201" i="3" s="1"/>
  <c r="H202" i="3"/>
  <c r="O202" i="3" s="1"/>
  <c r="P202" i="3" s="1"/>
  <c r="H203" i="3"/>
  <c r="O203" i="3" s="1"/>
  <c r="P203" i="3" s="1"/>
  <c r="H204" i="3"/>
  <c r="O204" i="3" s="1"/>
  <c r="P204" i="3" s="1"/>
  <c r="H205" i="3"/>
  <c r="O205" i="3" s="1"/>
  <c r="P205" i="3" s="1"/>
  <c r="H206" i="3"/>
  <c r="O206" i="3" s="1"/>
  <c r="P206" i="3" s="1"/>
  <c r="H207" i="3"/>
  <c r="O207" i="3" s="1"/>
  <c r="P207" i="3" s="1"/>
  <c r="H208" i="3"/>
  <c r="O208" i="3" s="1"/>
  <c r="P208" i="3" s="1"/>
  <c r="H209" i="3"/>
  <c r="O209" i="3" s="1"/>
  <c r="P209" i="3" s="1"/>
  <c r="H210" i="3"/>
  <c r="O210" i="3" s="1"/>
  <c r="P210" i="3" s="1"/>
  <c r="H211" i="3"/>
  <c r="O211" i="3" s="1"/>
  <c r="P211" i="3" s="1"/>
  <c r="H212" i="3"/>
  <c r="O212" i="3" s="1"/>
  <c r="P212" i="3" s="1"/>
  <c r="H213" i="3"/>
  <c r="O213" i="3" s="1"/>
  <c r="P213" i="3" s="1"/>
  <c r="H214" i="3"/>
  <c r="O214" i="3" s="1"/>
  <c r="P214" i="3" s="1"/>
  <c r="H215" i="3"/>
  <c r="O215" i="3" s="1"/>
  <c r="P215" i="3" s="1"/>
  <c r="H216" i="3"/>
  <c r="O216" i="3" s="1"/>
  <c r="P216" i="3" s="1"/>
  <c r="H217" i="3"/>
  <c r="O217" i="3" s="1"/>
  <c r="P217" i="3" s="1"/>
  <c r="H218" i="3"/>
  <c r="O218" i="3" s="1"/>
  <c r="P218" i="3" s="1"/>
  <c r="H219" i="3"/>
  <c r="O219" i="3" s="1"/>
  <c r="P219" i="3" s="1"/>
  <c r="H220" i="3"/>
  <c r="O220" i="3" s="1"/>
  <c r="P220" i="3" s="1"/>
  <c r="H221" i="3"/>
  <c r="O221" i="3" s="1"/>
  <c r="P221" i="3" s="1"/>
  <c r="H222" i="3"/>
  <c r="O222" i="3" s="1"/>
  <c r="P222" i="3" s="1"/>
  <c r="H223" i="3"/>
  <c r="O223" i="3" s="1"/>
  <c r="P223" i="3" s="1"/>
  <c r="H224" i="3"/>
  <c r="O224" i="3" s="1"/>
  <c r="P224" i="3" s="1"/>
  <c r="H225" i="3"/>
  <c r="O225" i="3" s="1"/>
  <c r="P225" i="3" s="1"/>
  <c r="H226" i="3"/>
  <c r="O226" i="3" s="1"/>
  <c r="P226" i="3" s="1"/>
  <c r="H227" i="3"/>
  <c r="O227" i="3" s="1"/>
  <c r="P227" i="3" s="1"/>
  <c r="H228" i="3"/>
  <c r="O228" i="3" s="1"/>
  <c r="P228" i="3" s="1"/>
  <c r="H229" i="3"/>
  <c r="O229" i="3" s="1"/>
  <c r="P229" i="3" s="1"/>
  <c r="H230" i="3"/>
  <c r="O230" i="3" s="1"/>
  <c r="P230" i="3" s="1"/>
  <c r="H231" i="3"/>
  <c r="O231" i="3" s="1"/>
  <c r="P231" i="3" s="1"/>
  <c r="H232" i="3"/>
  <c r="O232" i="3" s="1"/>
  <c r="P232" i="3" s="1"/>
  <c r="H233" i="3"/>
  <c r="O233" i="3" s="1"/>
  <c r="P233" i="3" s="1"/>
  <c r="H234" i="3"/>
  <c r="O234" i="3" s="1"/>
  <c r="P234" i="3" s="1"/>
  <c r="H235" i="3"/>
  <c r="O235" i="3" s="1"/>
  <c r="P235" i="3" s="1"/>
  <c r="H236" i="3"/>
  <c r="O236" i="3" s="1"/>
  <c r="P236" i="3" s="1"/>
  <c r="H237" i="3"/>
  <c r="O237" i="3" s="1"/>
  <c r="P237" i="3" s="1"/>
  <c r="H238" i="3"/>
  <c r="O238" i="3" s="1"/>
  <c r="P238" i="3" s="1"/>
  <c r="H239" i="3"/>
  <c r="O239" i="3" s="1"/>
  <c r="P239" i="3" s="1"/>
  <c r="H240" i="3"/>
  <c r="O240" i="3" s="1"/>
  <c r="P240" i="3" s="1"/>
  <c r="H241" i="3"/>
  <c r="O241" i="3" s="1"/>
  <c r="P241" i="3" s="1"/>
  <c r="H242" i="3"/>
  <c r="O242" i="3" s="1"/>
  <c r="P242" i="3" s="1"/>
  <c r="H243" i="3"/>
  <c r="O243" i="3" s="1"/>
  <c r="P243" i="3" s="1"/>
  <c r="H244" i="3"/>
  <c r="O244" i="3" s="1"/>
  <c r="P244" i="3" s="1"/>
  <c r="H245" i="3"/>
  <c r="O245" i="3" s="1"/>
  <c r="P245" i="3" s="1"/>
  <c r="H246" i="3"/>
  <c r="O246" i="3" s="1"/>
  <c r="P246" i="3" s="1"/>
  <c r="H247" i="3"/>
  <c r="O247" i="3" s="1"/>
  <c r="P247" i="3" s="1"/>
  <c r="H248" i="3"/>
  <c r="O248" i="3" s="1"/>
  <c r="P248" i="3" s="1"/>
  <c r="H249" i="3"/>
  <c r="O249" i="3" s="1"/>
  <c r="P249" i="3" s="1"/>
  <c r="H250" i="3"/>
  <c r="O250" i="3" s="1"/>
  <c r="P250" i="3" s="1"/>
  <c r="H251" i="3"/>
  <c r="O251" i="3" s="1"/>
  <c r="P251" i="3" s="1"/>
  <c r="H252" i="3"/>
  <c r="O252" i="3" s="1"/>
  <c r="P252" i="3" s="1"/>
  <c r="H253" i="3"/>
  <c r="O253" i="3" s="1"/>
  <c r="P253" i="3" s="1"/>
  <c r="H254" i="3"/>
  <c r="O254" i="3" s="1"/>
  <c r="P254" i="3" s="1"/>
  <c r="H255" i="3"/>
  <c r="O255" i="3" s="1"/>
  <c r="P255" i="3" s="1"/>
  <c r="H256" i="3"/>
  <c r="O256" i="3" s="1"/>
  <c r="P256" i="3" s="1"/>
  <c r="H257" i="3"/>
  <c r="O257" i="3" s="1"/>
  <c r="P257" i="3" s="1"/>
  <c r="H258" i="3"/>
  <c r="O258" i="3" s="1"/>
  <c r="P258" i="3" s="1"/>
  <c r="H259" i="3"/>
  <c r="O259" i="3" s="1"/>
  <c r="P259" i="3" s="1"/>
  <c r="H260" i="3"/>
  <c r="O260" i="3" s="1"/>
  <c r="P260" i="3" s="1"/>
  <c r="H261" i="3"/>
  <c r="O261" i="3" s="1"/>
  <c r="P261" i="3" s="1"/>
  <c r="H262" i="3"/>
  <c r="O262" i="3" s="1"/>
  <c r="P262" i="3" s="1"/>
  <c r="H263" i="3"/>
  <c r="O263" i="3" s="1"/>
  <c r="P263" i="3" s="1"/>
  <c r="H264" i="3"/>
  <c r="O264" i="3" s="1"/>
  <c r="P264" i="3" s="1"/>
  <c r="H265" i="3"/>
  <c r="O265" i="3" s="1"/>
  <c r="P265" i="3" s="1"/>
  <c r="H266" i="3"/>
  <c r="O266" i="3" s="1"/>
  <c r="P266" i="3" s="1"/>
  <c r="H267" i="3"/>
  <c r="O267" i="3" s="1"/>
  <c r="P267" i="3" s="1"/>
  <c r="H268" i="3"/>
  <c r="O268" i="3" s="1"/>
  <c r="P268" i="3" s="1"/>
  <c r="H269" i="3"/>
  <c r="O269" i="3" s="1"/>
  <c r="P269" i="3" s="1"/>
  <c r="H270" i="3"/>
  <c r="O270" i="3" s="1"/>
  <c r="P270" i="3" s="1"/>
  <c r="H271" i="3"/>
  <c r="O271" i="3" s="1"/>
  <c r="P271" i="3" s="1"/>
  <c r="H272" i="3"/>
  <c r="O272" i="3" s="1"/>
  <c r="P272" i="3" s="1"/>
  <c r="H273" i="3"/>
  <c r="O273" i="3" s="1"/>
  <c r="P273" i="3" s="1"/>
  <c r="H274" i="3"/>
  <c r="O274" i="3" s="1"/>
  <c r="P274" i="3" s="1"/>
  <c r="H275" i="3"/>
  <c r="O275" i="3" s="1"/>
  <c r="P275" i="3" s="1"/>
  <c r="H276" i="3"/>
  <c r="O276" i="3" s="1"/>
  <c r="P276" i="3" s="1"/>
  <c r="H277" i="3"/>
  <c r="O277" i="3" s="1"/>
  <c r="P277" i="3" s="1"/>
  <c r="H278" i="3"/>
  <c r="O278" i="3" s="1"/>
  <c r="P278" i="3" s="1"/>
  <c r="H279" i="3"/>
  <c r="O279" i="3" s="1"/>
  <c r="P279" i="3" s="1"/>
  <c r="H280" i="3"/>
  <c r="O280" i="3" s="1"/>
  <c r="P280" i="3" s="1"/>
  <c r="H281" i="3"/>
  <c r="O281" i="3" s="1"/>
  <c r="P281" i="3" s="1"/>
  <c r="H282" i="3"/>
  <c r="O282" i="3" s="1"/>
  <c r="P282" i="3" s="1"/>
  <c r="H283" i="3"/>
  <c r="O283" i="3" s="1"/>
  <c r="P283" i="3" s="1"/>
  <c r="H284" i="3"/>
  <c r="O284" i="3" s="1"/>
  <c r="P284" i="3" s="1"/>
  <c r="H285" i="3"/>
  <c r="O285" i="3" s="1"/>
  <c r="P285" i="3" s="1"/>
  <c r="H286" i="3"/>
  <c r="O286" i="3" s="1"/>
  <c r="P286" i="3" s="1"/>
  <c r="H287" i="3"/>
  <c r="O287" i="3" s="1"/>
  <c r="P287" i="3" s="1"/>
  <c r="H288" i="3"/>
  <c r="O288" i="3" s="1"/>
  <c r="P288" i="3" s="1"/>
  <c r="H289" i="3"/>
  <c r="O289" i="3" s="1"/>
  <c r="P289" i="3" s="1"/>
  <c r="H290" i="3"/>
  <c r="O290" i="3" s="1"/>
  <c r="P290" i="3" s="1"/>
  <c r="H291" i="3"/>
  <c r="O291" i="3" s="1"/>
  <c r="P291" i="3" s="1"/>
  <c r="H292" i="3"/>
  <c r="O292" i="3" s="1"/>
  <c r="P292" i="3" s="1"/>
  <c r="H293" i="3"/>
  <c r="O293" i="3" s="1"/>
  <c r="P293" i="3" s="1"/>
  <c r="H294" i="3"/>
  <c r="O294" i="3" s="1"/>
  <c r="P294" i="3" s="1"/>
  <c r="H295" i="3"/>
  <c r="O295" i="3" s="1"/>
  <c r="P295" i="3" s="1"/>
  <c r="H296" i="3"/>
  <c r="O296" i="3" s="1"/>
  <c r="P296" i="3" s="1"/>
  <c r="H297" i="3"/>
  <c r="O297" i="3" s="1"/>
  <c r="P297" i="3" s="1"/>
  <c r="H298" i="3"/>
  <c r="O298" i="3" s="1"/>
  <c r="P298" i="3" s="1"/>
  <c r="H299" i="3"/>
  <c r="O299" i="3" s="1"/>
  <c r="P299" i="3" s="1"/>
  <c r="H300" i="3"/>
  <c r="O300" i="3" s="1"/>
  <c r="P300" i="3" s="1"/>
  <c r="H301" i="3"/>
  <c r="O301" i="3" s="1"/>
  <c r="P301" i="3" s="1"/>
  <c r="H302" i="3"/>
  <c r="O302" i="3" s="1"/>
  <c r="P302" i="3" s="1"/>
  <c r="H303" i="3"/>
  <c r="O303" i="3" s="1"/>
  <c r="P303" i="3" s="1"/>
  <c r="H304" i="3"/>
  <c r="O304" i="3" s="1"/>
  <c r="P304" i="3" s="1"/>
  <c r="H305" i="3"/>
  <c r="O305" i="3" s="1"/>
  <c r="P305" i="3" s="1"/>
  <c r="H306" i="3"/>
  <c r="O306" i="3" s="1"/>
  <c r="P306" i="3" s="1"/>
  <c r="H307" i="3"/>
  <c r="O307" i="3" s="1"/>
  <c r="P307" i="3" s="1"/>
  <c r="H198" i="3" l="1"/>
  <c r="H199" i="3"/>
  <c r="H5" i="3" l="1"/>
  <c r="O5" i="3" s="1"/>
  <c r="P5" i="3" s="1"/>
  <c r="H6" i="3"/>
  <c r="O6" i="3" s="1"/>
  <c r="P6" i="3" s="1"/>
  <c r="H7" i="3"/>
  <c r="O7" i="3" s="1"/>
  <c r="P7" i="3" s="1"/>
  <c r="H8" i="3"/>
  <c r="O8" i="3" s="1"/>
  <c r="P8" i="3" s="1"/>
  <c r="H9" i="3"/>
  <c r="O9" i="3" s="1"/>
  <c r="P9" i="3" s="1"/>
  <c r="H10" i="3"/>
  <c r="O10" i="3" s="1"/>
  <c r="P10" i="3" s="1"/>
  <c r="H11" i="3"/>
  <c r="O11" i="3" s="1"/>
  <c r="P11" i="3" s="1"/>
  <c r="H12" i="3"/>
  <c r="O12" i="3" s="1"/>
  <c r="P12" i="3" s="1"/>
  <c r="H13" i="3"/>
  <c r="O13" i="3" s="1"/>
  <c r="P13" i="3" s="1"/>
  <c r="H14" i="3"/>
  <c r="O14" i="3" s="1"/>
  <c r="P14" i="3" s="1"/>
  <c r="H15" i="3"/>
  <c r="O15" i="3" s="1"/>
  <c r="P15" i="3" s="1"/>
  <c r="H16" i="3"/>
  <c r="O16" i="3" s="1"/>
  <c r="P16" i="3" s="1"/>
  <c r="H17" i="3"/>
  <c r="O17" i="3" s="1"/>
  <c r="P17" i="3" s="1"/>
  <c r="H18" i="3"/>
  <c r="O18" i="3" s="1"/>
  <c r="P18" i="3" s="1"/>
  <c r="H19" i="3"/>
  <c r="O19" i="3" s="1"/>
  <c r="P19" i="3" s="1"/>
  <c r="H20" i="3"/>
  <c r="O20" i="3" s="1"/>
  <c r="P20" i="3" s="1"/>
  <c r="H21" i="3"/>
  <c r="O21" i="3" s="1"/>
  <c r="P21" i="3" s="1"/>
  <c r="H22" i="3"/>
  <c r="O22" i="3" s="1"/>
  <c r="P22" i="3" s="1"/>
  <c r="H23" i="3"/>
  <c r="O23" i="3" s="1"/>
  <c r="P23" i="3" s="1"/>
  <c r="H24" i="3"/>
  <c r="O24" i="3" s="1"/>
  <c r="P24" i="3" s="1"/>
  <c r="H25" i="3"/>
  <c r="O25" i="3" s="1"/>
  <c r="P25" i="3" s="1"/>
  <c r="H26" i="3"/>
  <c r="O26" i="3" s="1"/>
  <c r="P26" i="3" s="1"/>
  <c r="H27" i="3"/>
  <c r="O27" i="3" s="1"/>
  <c r="P27" i="3" s="1"/>
  <c r="H28" i="3"/>
  <c r="O28" i="3" s="1"/>
  <c r="P28" i="3" s="1"/>
  <c r="H29" i="3"/>
  <c r="O29" i="3" s="1"/>
  <c r="P29" i="3" s="1"/>
  <c r="H30" i="3"/>
  <c r="O30" i="3" s="1"/>
  <c r="P30" i="3" s="1"/>
  <c r="H31" i="3"/>
  <c r="O31" i="3" s="1"/>
  <c r="P31" i="3" s="1"/>
  <c r="H33" i="3"/>
  <c r="O33" i="3" s="1"/>
  <c r="P33" i="3" s="1"/>
  <c r="H34" i="3"/>
  <c r="O34" i="3" s="1"/>
  <c r="P34" i="3" s="1"/>
  <c r="H35" i="3"/>
  <c r="O35" i="3" s="1"/>
  <c r="P35" i="3" s="1"/>
  <c r="H36" i="3"/>
  <c r="O36" i="3" s="1"/>
  <c r="P36" i="3" s="1"/>
  <c r="H37" i="3"/>
  <c r="O37" i="3" s="1"/>
  <c r="P37" i="3" s="1"/>
  <c r="H38" i="3"/>
  <c r="O38" i="3" s="1"/>
  <c r="P38" i="3" s="1"/>
  <c r="H39" i="3"/>
  <c r="O39" i="3" s="1"/>
  <c r="P39" i="3" s="1"/>
  <c r="H40" i="3"/>
  <c r="O40" i="3" s="1"/>
  <c r="P40" i="3" s="1"/>
  <c r="H41" i="3"/>
  <c r="O41" i="3" s="1"/>
  <c r="P41" i="3" s="1"/>
  <c r="H42" i="3"/>
  <c r="O42" i="3" s="1"/>
  <c r="P42" i="3" s="1"/>
  <c r="H43" i="3"/>
  <c r="O43" i="3" s="1"/>
  <c r="P43" i="3" s="1"/>
  <c r="H44" i="3"/>
  <c r="O44" i="3" s="1"/>
  <c r="P44" i="3" s="1"/>
  <c r="H45" i="3"/>
  <c r="O45" i="3" s="1"/>
  <c r="P45" i="3" s="1"/>
  <c r="H46" i="3"/>
  <c r="O46" i="3" s="1"/>
  <c r="P46" i="3" s="1"/>
  <c r="H47" i="3"/>
  <c r="O47" i="3" s="1"/>
  <c r="P47" i="3" s="1"/>
  <c r="H48" i="3"/>
  <c r="O48" i="3" s="1"/>
  <c r="P48" i="3" s="1"/>
  <c r="H49" i="3"/>
  <c r="O49" i="3" s="1"/>
  <c r="P49" i="3" s="1"/>
  <c r="H50" i="3"/>
  <c r="O50" i="3" s="1"/>
  <c r="P50" i="3" s="1"/>
  <c r="H51" i="3"/>
  <c r="O51" i="3" s="1"/>
  <c r="P51" i="3" s="1"/>
  <c r="H52" i="3"/>
  <c r="O52" i="3" s="1"/>
  <c r="P52" i="3" s="1"/>
  <c r="H53" i="3"/>
  <c r="O53" i="3" s="1"/>
  <c r="P53" i="3" s="1"/>
  <c r="H54" i="3"/>
  <c r="O54" i="3" s="1"/>
  <c r="P54" i="3" s="1"/>
  <c r="H55" i="3"/>
  <c r="O55" i="3" s="1"/>
  <c r="P55" i="3" s="1"/>
  <c r="H56" i="3"/>
  <c r="O56" i="3" s="1"/>
  <c r="P56" i="3" s="1"/>
  <c r="H57" i="3"/>
  <c r="O57" i="3" s="1"/>
  <c r="P57" i="3" s="1"/>
  <c r="H58" i="3"/>
  <c r="O58" i="3" s="1"/>
  <c r="P58" i="3" s="1"/>
  <c r="H59" i="3"/>
  <c r="O59" i="3" s="1"/>
  <c r="P59" i="3" s="1"/>
  <c r="H60" i="3"/>
  <c r="H61" i="3"/>
  <c r="O61" i="3" s="1"/>
  <c r="P61" i="3" s="1"/>
  <c r="H62" i="3"/>
  <c r="O62" i="3" s="1"/>
  <c r="P62" i="3" s="1"/>
  <c r="H63" i="3"/>
  <c r="O63" i="3" s="1"/>
  <c r="P63" i="3" s="1"/>
  <c r="H64" i="3"/>
  <c r="O64" i="3" s="1"/>
  <c r="P64" i="3" s="1"/>
  <c r="H65" i="3"/>
  <c r="O65" i="3" s="1"/>
  <c r="P65" i="3" s="1"/>
  <c r="H66" i="3"/>
  <c r="O66" i="3" s="1"/>
  <c r="P66" i="3" s="1"/>
  <c r="H67" i="3"/>
  <c r="O67" i="3" s="1"/>
  <c r="P67" i="3" s="1"/>
  <c r="H68" i="3"/>
  <c r="O68" i="3" s="1"/>
  <c r="P68" i="3" s="1"/>
  <c r="H69" i="3"/>
  <c r="O69" i="3" s="1"/>
  <c r="P69" i="3" s="1"/>
  <c r="H70" i="3"/>
  <c r="O70" i="3" s="1"/>
  <c r="P70" i="3" s="1"/>
  <c r="H71" i="3"/>
  <c r="O71" i="3" s="1"/>
  <c r="P71" i="3" s="1"/>
  <c r="H72" i="3"/>
  <c r="O72" i="3" s="1"/>
  <c r="P72" i="3" s="1"/>
  <c r="H73" i="3"/>
  <c r="O73" i="3" s="1"/>
  <c r="P73" i="3" s="1"/>
  <c r="H74" i="3"/>
  <c r="O74" i="3" s="1"/>
  <c r="P74" i="3" s="1"/>
  <c r="H75" i="3"/>
  <c r="O75" i="3" s="1"/>
  <c r="P75" i="3" s="1"/>
  <c r="H76" i="3"/>
  <c r="O76" i="3" s="1"/>
  <c r="P76" i="3" s="1"/>
  <c r="H77" i="3"/>
  <c r="O77" i="3" s="1"/>
  <c r="P77" i="3" s="1"/>
  <c r="H78" i="3"/>
  <c r="O78" i="3" s="1"/>
  <c r="P78" i="3" s="1"/>
  <c r="H79" i="3"/>
  <c r="O79" i="3" s="1"/>
  <c r="P79" i="3" s="1"/>
  <c r="H80" i="3"/>
  <c r="O80" i="3" s="1"/>
  <c r="P80" i="3" s="1"/>
  <c r="H81" i="3"/>
  <c r="O81" i="3" s="1"/>
  <c r="P81" i="3" s="1"/>
  <c r="H82" i="3"/>
  <c r="O82" i="3" s="1"/>
  <c r="P82" i="3" s="1"/>
  <c r="H83" i="3"/>
  <c r="O83" i="3" s="1"/>
  <c r="P83" i="3" s="1"/>
  <c r="H84" i="3"/>
  <c r="O84" i="3" s="1"/>
  <c r="P84" i="3" s="1"/>
  <c r="H85" i="3"/>
  <c r="O85" i="3" s="1"/>
  <c r="P85" i="3" s="1"/>
  <c r="H86" i="3"/>
  <c r="O86" i="3" s="1"/>
  <c r="P86" i="3" s="1"/>
  <c r="H87" i="3"/>
  <c r="O87" i="3" s="1"/>
  <c r="P87" i="3" s="1"/>
  <c r="H88" i="3"/>
  <c r="O88" i="3" s="1"/>
  <c r="P88" i="3" s="1"/>
  <c r="H89" i="3"/>
  <c r="O89" i="3" s="1"/>
  <c r="P89" i="3" s="1"/>
  <c r="H90" i="3"/>
  <c r="O90" i="3" s="1"/>
  <c r="P90" i="3" s="1"/>
  <c r="H91" i="3"/>
  <c r="O91" i="3" s="1"/>
  <c r="P91" i="3" s="1"/>
  <c r="H92" i="3"/>
  <c r="O92" i="3" s="1"/>
  <c r="P92" i="3" s="1"/>
  <c r="H93" i="3"/>
  <c r="O93" i="3" s="1"/>
  <c r="P93" i="3" s="1"/>
  <c r="H94" i="3"/>
  <c r="O94" i="3" s="1"/>
  <c r="P94" i="3" s="1"/>
  <c r="H95" i="3"/>
  <c r="O95" i="3" s="1"/>
  <c r="P95" i="3" s="1"/>
  <c r="H96" i="3"/>
  <c r="O96" i="3" s="1"/>
  <c r="P96" i="3" s="1"/>
  <c r="H97" i="3"/>
  <c r="O97" i="3" s="1"/>
  <c r="P97" i="3" s="1"/>
  <c r="H98" i="3"/>
  <c r="O98" i="3" s="1"/>
  <c r="P98" i="3" s="1"/>
  <c r="H99" i="3"/>
  <c r="O99" i="3" s="1"/>
  <c r="P99" i="3" s="1"/>
  <c r="H100" i="3"/>
  <c r="O100" i="3" s="1"/>
  <c r="P100" i="3" s="1"/>
  <c r="H101" i="3"/>
  <c r="O101" i="3" s="1"/>
  <c r="P101" i="3" s="1"/>
  <c r="H102" i="3"/>
  <c r="O102" i="3" s="1"/>
  <c r="P102" i="3" s="1"/>
  <c r="H103" i="3"/>
  <c r="O103" i="3" s="1"/>
  <c r="P103" i="3" s="1"/>
  <c r="H104" i="3"/>
  <c r="O104" i="3" s="1"/>
  <c r="P104" i="3" s="1"/>
  <c r="H105" i="3"/>
  <c r="O105" i="3" s="1"/>
  <c r="P105" i="3" s="1"/>
  <c r="H106" i="3"/>
  <c r="O106" i="3" s="1"/>
  <c r="P106" i="3" s="1"/>
  <c r="H107" i="3"/>
  <c r="O107" i="3" s="1"/>
  <c r="P107" i="3" s="1"/>
  <c r="H108" i="3"/>
  <c r="O108" i="3" s="1"/>
  <c r="P108" i="3" s="1"/>
  <c r="H109" i="3"/>
  <c r="O109" i="3" s="1"/>
  <c r="P109" i="3" s="1"/>
  <c r="H110" i="3"/>
  <c r="O110" i="3" s="1"/>
  <c r="P110" i="3" s="1"/>
  <c r="H111" i="3"/>
  <c r="O111" i="3" s="1"/>
  <c r="P111" i="3" s="1"/>
  <c r="H112" i="3"/>
  <c r="O112" i="3" s="1"/>
  <c r="P112" i="3" s="1"/>
  <c r="H113" i="3"/>
  <c r="O113" i="3" s="1"/>
  <c r="P113" i="3" s="1"/>
  <c r="H114" i="3"/>
  <c r="O114" i="3" s="1"/>
  <c r="P114" i="3" s="1"/>
  <c r="H115" i="3"/>
  <c r="O115" i="3" s="1"/>
  <c r="P115" i="3" s="1"/>
  <c r="H116" i="3"/>
  <c r="O116" i="3" s="1"/>
  <c r="P116" i="3" s="1"/>
  <c r="H117" i="3"/>
  <c r="O117" i="3" s="1"/>
  <c r="P117" i="3" s="1"/>
  <c r="H118" i="3"/>
  <c r="O118" i="3" s="1"/>
  <c r="P118" i="3" s="1"/>
  <c r="H119" i="3"/>
  <c r="O119" i="3" s="1"/>
  <c r="P119" i="3" s="1"/>
  <c r="H120" i="3"/>
  <c r="O120" i="3" s="1"/>
  <c r="P120" i="3" s="1"/>
  <c r="H121" i="3"/>
  <c r="O121" i="3" s="1"/>
  <c r="P121" i="3" s="1"/>
  <c r="H122" i="3"/>
  <c r="O122" i="3" s="1"/>
  <c r="P122" i="3" s="1"/>
  <c r="H123" i="3"/>
  <c r="O123" i="3" s="1"/>
  <c r="P123" i="3" s="1"/>
  <c r="H124" i="3"/>
  <c r="O124" i="3" s="1"/>
  <c r="P124" i="3" s="1"/>
  <c r="H125" i="3"/>
  <c r="O125" i="3" s="1"/>
  <c r="P125" i="3" s="1"/>
  <c r="H126" i="3"/>
  <c r="O126" i="3" s="1"/>
  <c r="P126" i="3" s="1"/>
  <c r="H127" i="3"/>
  <c r="O127" i="3" s="1"/>
  <c r="P127" i="3" s="1"/>
  <c r="H128" i="3"/>
  <c r="O128" i="3" s="1"/>
  <c r="P128" i="3" s="1"/>
  <c r="H129" i="3"/>
  <c r="O129" i="3" s="1"/>
  <c r="P129" i="3" s="1"/>
  <c r="H130" i="3"/>
  <c r="O130" i="3" s="1"/>
  <c r="P130" i="3" s="1"/>
  <c r="H131" i="3"/>
  <c r="O131" i="3" s="1"/>
  <c r="P131" i="3" s="1"/>
  <c r="H132" i="3"/>
  <c r="O132" i="3" s="1"/>
  <c r="P132" i="3" s="1"/>
  <c r="H133" i="3"/>
  <c r="O133" i="3" s="1"/>
  <c r="P133" i="3" s="1"/>
  <c r="H134" i="3"/>
  <c r="O134" i="3" s="1"/>
  <c r="P134" i="3" s="1"/>
  <c r="H135" i="3"/>
  <c r="O135" i="3" s="1"/>
  <c r="P135" i="3" s="1"/>
  <c r="H136" i="3"/>
  <c r="O136" i="3" s="1"/>
  <c r="P136" i="3" s="1"/>
  <c r="H137" i="3"/>
  <c r="O137" i="3" s="1"/>
  <c r="P137" i="3" s="1"/>
  <c r="H138" i="3"/>
  <c r="O138" i="3" s="1"/>
  <c r="P138" i="3" s="1"/>
  <c r="H139" i="3"/>
  <c r="O139" i="3" s="1"/>
  <c r="P139" i="3" s="1"/>
  <c r="H140" i="3"/>
  <c r="O140" i="3" s="1"/>
  <c r="P140" i="3" s="1"/>
  <c r="H141" i="3"/>
  <c r="O141" i="3" s="1"/>
  <c r="P141" i="3" s="1"/>
  <c r="H142" i="3"/>
  <c r="O142" i="3" s="1"/>
  <c r="P142" i="3" s="1"/>
  <c r="H143" i="3"/>
  <c r="O143" i="3" s="1"/>
  <c r="P143" i="3" s="1"/>
  <c r="H144" i="3"/>
  <c r="O144" i="3" s="1"/>
  <c r="P144" i="3" s="1"/>
  <c r="H145" i="3"/>
  <c r="O145" i="3" s="1"/>
  <c r="P145" i="3" s="1"/>
  <c r="H146" i="3"/>
  <c r="O146" i="3" s="1"/>
  <c r="P146" i="3" s="1"/>
  <c r="H147" i="3"/>
  <c r="O147" i="3" s="1"/>
  <c r="P147" i="3" s="1"/>
  <c r="H148" i="3"/>
  <c r="O148" i="3" s="1"/>
  <c r="P148" i="3" s="1"/>
  <c r="H149" i="3"/>
  <c r="O149" i="3" s="1"/>
  <c r="P149" i="3" s="1"/>
  <c r="H150" i="3"/>
  <c r="O150" i="3" s="1"/>
  <c r="P150" i="3" s="1"/>
  <c r="H151" i="3"/>
  <c r="O151" i="3" s="1"/>
  <c r="P151" i="3" s="1"/>
  <c r="H152" i="3"/>
  <c r="O152" i="3" s="1"/>
  <c r="P152" i="3" s="1"/>
  <c r="H153" i="3"/>
  <c r="O153" i="3" s="1"/>
  <c r="P153" i="3" s="1"/>
  <c r="H154" i="3"/>
  <c r="O154" i="3" s="1"/>
  <c r="P154" i="3" s="1"/>
  <c r="H155" i="3"/>
  <c r="O155" i="3" s="1"/>
  <c r="P155" i="3" s="1"/>
  <c r="H156" i="3"/>
  <c r="O156" i="3" s="1"/>
  <c r="P156" i="3" s="1"/>
  <c r="H157" i="3"/>
  <c r="O157" i="3" s="1"/>
  <c r="P157" i="3" s="1"/>
  <c r="H158" i="3"/>
  <c r="O158" i="3" s="1"/>
  <c r="P158" i="3" s="1"/>
  <c r="H159" i="3"/>
  <c r="H160" i="3"/>
  <c r="O160" i="3" s="1"/>
  <c r="P160" i="3" s="1"/>
  <c r="H161" i="3"/>
  <c r="H162" i="3"/>
  <c r="H163" i="3"/>
  <c r="O163" i="3" s="1"/>
  <c r="P163" i="3" s="1"/>
  <c r="H164" i="3"/>
  <c r="H165" i="3"/>
  <c r="O165" i="3" s="1"/>
  <c r="P165" i="3" s="1"/>
  <c r="H166" i="3"/>
  <c r="O166" i="3" s="1"/>
  <c r="P166" i="3" s="1"/>
  <c r="H167" i="3"/>
  <c r="O167" i="3" s="1"/>
  <c r="P167" i="3" s="1"/>
  <c r="H168" i="3"/>
  <c r="O168" i="3" s="1"/>
  <c r="P168" i="3" s="1"/>
  <c r="H169" i="3"/>
  <c r="O169" i="3" s="1"/>
  <c r="P169" i="3" s="1"/>
  <c r="H170" i="3"/>
  <c r="O170" i="3" s="1"/>
  <c r="P170" i="3" s="1"/>
  <c r="H171" i="3"/>
  <c r="O171" i="3" s="1"/>
  <c r="P171" i="3" s="1"/>
  <c r="H172" i="3"/>
  <c r="O172" i="3" s="1"/>
  <c r="P172" i="3" s="1"/>
  <c r="H173" i="3"/>
  <c r="O173" i="3" s="1"/>
  <c r="P173" i="3" s="1"/>
  <c r="H174" i="3"/>
  <c r="O174" i="3" s="1"/>
  <c r="P174" i="3" s="1"/>
  <c r="H175" i="3"/>
  <c r="O175" i="3" s="1"/>
  <c r="P175" i="3" s="1"/>
  <c r="H176" i="3"/>
  <c r="O176" i="3" s="1"/>
  <c r="P176" i="3" s="1"/>
  <c r="H177" i="3"/>
  <c r="O177" i="3" s="1"/>
  <c r="P177" i="3" s="1"/>
  <c r="H178" i="3"/>
  <c r="O178" i="3" s="1"/>
  <c r="P178" i="3" s="1"/>
  <c r="H179" i="3"/>
  <c r="O179" i="3" s="1"/>
  <c r="P179" i="3" s="1"/>
  <c r="H180" i="3"/>
  <c r="O180" i="3" s="1"/>
  <c r="P180" i="3" s="1"/>
  <c r="H181" i="3"/>
  <c r="O181" i="3" s="1"/>
  <c r="P181" i="3" s="1"/>
  <c r="H182" i="3"/>
  <c r="O182" i="3" s="1"/>
  <c r="P182" i="3" s="1"/>
  <c r="H183" i="3"/>
  <c r="O183" i="3" s="1"/>
  <c r="P183" i="3" s="1"/>
  <c r="H184" i="3"/>
  <c r="O184" i="3" s="1"/>
  <c r="P184" i="3" s="1"/>
  <c r="H185" i="3"/>
  <c r="O185" i="3" s="1"/>
  <c r="P185" i="3" s="1"/>
  <c r="H186" i="3"/>
  <c r="O186" i="3" s="1"/>
  <c r="P186" i="3" s="1"/>
  <c r="H187" i="3"/>
  <c r="O187" i="3" s="1"/>
  <c r="P187" i="3" s="1"/>
  <c r="H188" i="3"/>
  <c r="O188" i="3" s="1"/>
  <c r="P188" i="3" s="1"/>
  <c r="H189" i="3"/>
  <c r="O189" i="3" s="1"/>
  <c r="P189" i="3" s="1"/>
  <c r="H190" i="3"/>
  <c r="O190" i="3" s="1"/>
  <c r="P190" i="3" s="1"/>
  <c r="H191" i="3"/>
  <c r="O191" i="3" s="1"/>
  <c r="P191" i="3" s="1"/>
  <c r="H192" i="3"/>
  <c r="O192" i="3" s="1"/>
  <c r="P192" i="3" s="1"/>
  <c r="H193" i="3"/>
  <c r="O193" i="3" s="1"/>
  <c r="P193" i="3" s="1"/>
  <c r="H194" i="3"/>
  <c r="O194" i="3" s="1"/>
  <c r="P194" i="3" s="1"/>
  <c r="H195" i="3"/>
  <c r="O195" i="3" s="1"/>
  <c r="P195" i="3" s="1"/>
  <c r="H196" i="3"/>
  <c r="O196" i="3" s="1"/>
  <c r="P196" i="3" s="1"/>
  <c r="H197" i="3"/>
  <c r="O197" i="3" s="1"/>
  <c r="P197" i="3" s="1"/>
  <c r="O198" i="3"/>
  <c r="P198" i="3" s="1"/>
  <c r="O199" i="3"/>
  <c r="P199" i="3" s="1"/>
  <c r="O164" i="3" l="1"/>
  <c r="P164" i="3" s="1"/>
  <c r="O60" i="3"/>
  <c r="P60" i="3" s="1"/>
  <c r="O159" i="3"/>
  <c r="P159" i="3" s="1"/>
  <c r="O162" i="3"/>
  <c r="P162" i="3" s="1"/>
  <c r="O161" i="3"/>
  <c r="P161" i="3" s="1"/>
</calcChain>
</file>

<file path=xl/sharedStrings.xml><?xml version="1.0" encoding="utf-8"?>
<sst xmlns="http://schemas.openxmlformats.org/spreadsheetml/2006/main" count="1247" uniqueCount="822">
  <si>
    <t>O180063</t>
  </si>
  <si>
    <t>KOCIÁN</t>
  </si>
  <si>
    <t>Adam</t>
  </si>
  <si>
    <t>O180067</t>
  </si>
  <si>
    <t>KUCHAŘ</t>
  </si>
  <si>
    <t>O180570</t>
  </si>
  <si>
    <t>HALOUZKOVÁ</t>
  </si>
  <si>
    <t>Adéla</t>
  </si>
  <si>
    <t>O170157</t>
  </si>
  <si>
    <t>ROLENCOVÁ</t>
  </si>
  <si>
    <t>O180631</t>
  </si>
  <si>
    <t>TORÁČOVÁ</t>
  </si>
  <si>
    <t>O180245</t>
  </si>
  <si>
    <t>ZBEDINOVÁ</t>
  </si>
  <si>
    <t>Alena</t>
  </si>
  <si>
    <t>O180107</t>
  </si>
  <si>
    <t>JAROLÍMOVÁ</t>
  </si>
  <si>
    <t>Andrea</t>
  </si>
  <si>
    <t>O180045</t>
  </si>
  <si>
    <t>BARTLOVÁ</t>
  </si>
  <si>
    <t>Aneta</t>
  </si>
  <si>
    <t>O180759</t>
  </si>
  <si>
    <t>HENNHOFEROVÁ</t>
  </si>
  <si>
    <t>O180230</t>
  </si>
  <si>
    <t>KITSCHKOVÁ</t>
  </si>
  <si>
    <t>O180077</t>
  </si>
  <si>
    <t>POUKAROVÁ</t>
  </si>
  <si>
    <t>O180069</t>
  </si>
  <si>
    <t>MAGÁTOVÁ</t>
  </si>
  <si>
    <t>Anežka</t>
  </si>
  <si>
    <t>O180609</t>
  </si>
  <si>
    <t>KAŠTUROVÁ</t>
  </si>
  <si>
    <t>Anita</t>
  </si>
  <si>
    <t>O180222</t>
  </si>
  <si>
    <t>PODSTAWKOVÁ</t>
  </si>
  <si>
    <t>Anna</t>
  </si>
  <si>
    <t>O180223</t>
  </si>
  <si>
    <t>ZAPLETALOVÁ</t>
  </si>
  <si>
    <t>O180600</t>
  </si>
  <si>
    <t>KÁŇOVÁ</t>
  </si>
  <si>
    <t>Anna-Marie</t>
  </si>
  <si>
    <t>O180109</t>
  </si>
  <si>
    <t>KLIMEŠOVÁ</t>
  </si>
  <si>
    <t>Bára</t>
  </si>
  <si>
    <t>O180216</t>
  </si>
  <si>
    <t>KOCÚROVÁ</t>
  </si>
  <si>
    <t>Beáta</t>
  </si>
  <si>
    <t>O180652</t>
  </si>
  <si>
    <t>SOSNA</t>
  </si>
  <si>
    <t>Damián</t>
  </si>
  <si>
    <t>O180048</t>
  </si>
  <si>
    <t>DOHNAL</t>
  </si>
  <si>
    <t>Daniel</t>
  </si>
  <si>
    <t>O180944</t>
  </si>
  <si>
    <t>ČEP</t>
  </si>
  <si>
    <t>O180174</t>
  </si>
  <si>
    <t>GALGANEK</t>
  </si>
  <si>
    <t>O180811</t>
  </si>
  <si>
    <t>MALERZ</t>
  </si>
  <si>
    <t>O180078</t>
  </si>
  <si>
    <t>PŘEZVĚCKÝ</t>
  </si>
  <si>
    <t>O180085</t>
  </si>
  <si>
    <t>BARTÁKOVÁ</t>
  </si>
  <si>
    <t>Daniela</t>
  </si>
  <si>
    <t>O180792</t>
  </si>
  <si>
    <t>KILLNAROVÁ</t>
  </si>
  <si>
    <t>O180112</t>
  </si>
  <si>
    <t>MATUŠINSKÁ</t>
  </si>
  <si>
    <t>Darina</t>
  </si>
  <si>
    <t>O180094</t>
  </si>
  <si>
    <t>PŁONKA</t>
  </si>
  <si>
    <t>Dariusz</t>
  </si>
  <si>
    <t>O180837</t>
  </si>
  <si>
    <t>KOCH</t>
  </si>
  <si>
    <t>David</t>
  </si>
  <si>
    <t>O180064</t>
  </si>
  <si>
    <t>KOWAL</t>
  </si>
  <si>
    <t>O180110</t>
  </si>
  <si>
    <t>KOŽDOŇ</t>
  </si>
  <si>
    <t>O180248</t>
  </si>
  <si>
    <t>MALÍKOVÁ</t>
  </si>
  <si>
    <t>Denisa</t>
  </si>
  <si>
    <t>O180760</t>
  </si>
  <si>
    <t>MIHALÍKOVÁ</t>
  </si>
  <si>
    <t>O170914</t>
  </si>
  <si>
    <t>ŘEHULKOVÁ</t>
  </si>
  <si>
    <t>O180799</t>
  </si>
  <si>
    <t>HORZINKA</t>
  </si>
  <si>
    <t>Dominik</t>
  </si>
  <si>
    <t>O180646</t>
  </si>
  <si>
    <t>MATUŠKA</t>
  </si>
  <si>
    <t>O180820</t>
  </si>
  <si>
    <t>CARBOLOVÁ</t>
  </si>
  <si>
    <t>Dominika</t>
  </si>
  <si>
    <t>O180567</t>
  </si>
  <si>
    <t>CYŘÍKOVÁ</t>
  </si>
  <si>
    <t>O180237</t>
  </si>
  <si>
    <t>SVATOŠOVÁ</t>
  </si>
  <si>
    <t>O180089</t>
  </si>
  <si>
    <t>JEDZOK</t>
  </si>
  <si>
    <t>Filip</t>
  </si>
  <si>
    <t>O180206</t>
  </si>
  <si>
    <t>O180176</t>
  </si>
  <si>
    <t>KUČERÍKOVÁ</t>
  </si>
  <si>
    <t>Gabriela</t>
  </si>
  <si>
    <t>O180115</t>
  </si>
  <si>
    <t>NELHYBELOVÁ</t>
  </si>
  <si>
    <t>O180186</t>
  </si>
  <si>
    <t>TOMKOVÁ</t>
  </si>
  <si>
    <t>O180235</t>
  </si>
  <si>
    <t>MUSIALOVÁ</t>
  </si>
  <si>
    <t>Hana</t>
  </si>
  <si>
    <t>O180180</t>
  </si>
  <si>
    <t>BRZEŽKOVÁ</t>
  </si>
  <si>
    <t>Ivana</t>
  </si>
  <si>
    <t>O180104</t>
  </si>
  <si>
    <t>FRANEK</t>
  </si>
  <si>
    <t>Jakub</t>
  </si>
  <si>
    <t>O180055</t>
  </si>
  <si>
    <t>HIMLAR</t>
  </si>
  <si>
    <t>O180647</t>
  </si>
  <si>
    <t>MIČKA</t>
  </si>
  <si>
    <t>O180099</t>
  </si>
  <si>
    <t>TICHÝ</t>
  </si>
  <si>
    <t>Jan</t>
  </si>
  <si>
    <t>O180777</t>
  </si>
  <si>
    <t>ŠANDOVÁ</t>
  </si>
  <si>
    <t>Jana</t>
  </si>
  <si>
    <t>O180116</t>
  </si>
  <si>
    <t>ŘÍMSKÁ</t>
  </si>
  <si>
    <t>O180735</t>
  </si>
  <si>
    <t>GILOVÁ</t>
  </si>
  <si>
    <t>Jarmila</t>
  </si>
  <si>
    <t>O180172</t>
  </si>
  <si>
    <t>BLAHUTA</t>
  </si>
  <si>
    <t>Jaromír</t>
  </si>
  <si>
    <t>O180210</t>
  </si>
  <si>
    <t>ŠULEJ</t>
  </si>
  <si>
    <t>Josef</t>
  </si>
  <si>
    <t>O180919</t>
  </si>
  <si>
    <t>PRAIS</t>
  </si>
  <si>
    <t>Karel</t>
  </si>
  <si>
    <t>O180203</t>
  </si>
  <si>
    <t>GLACOVÁ</t>
  </si>
  <si>
    <t>Karin</t>
  </si>
  <si>
    <t>O180050</t>
  </si>
  <si>
    <t>FOLTISOVÁ</t>
  </si>
  <si>
    <t>Karla</t>
  </si>
  <si>
    <t>O180195</t>
  </si>
  <si>
    <t>KAČMARČÍKOVÁ</t>
  </si>
  <si>
    <t>Karolína</t>
  </si>
  <si>
    <t>O180053</t>
  </si>
  <si>
    <t>HAMPLOVÁ</t>
  </si>
  <si>
    <t>Kateřina</t>
  </si>
  <si>
    <t>O180228</t>
  </si>
  <si>
    <t>HUBÁLKOVÁ</t>
  </si>
  <si>
    <t>O180767</t>
  </si>
  <si>
    <t>IVIČIČOVÁ</t>
  </si>
  <si>
    <t>O180595</t>
  </si>
  <si>
    <t>MAŇÁKOVÁ</t>
  </si>
  <si>
    <t>O180946</t>
  </si>
  <si>
    <t>PAVLICOVÁ</t>
  </si>
  <si>
    <t>O180049</t>
  </si>
  <si>
    <t>DYSZKIEWICZOVÁ</t>
  </si>
  <si>
    <t>Katka</t>
  </si>
  <si>
    <t>O180621</t>
  </si>
  <si>
    <t>MICHALÍKOVÁ</t>
  </si>
  <si>
    <t>Klára</t>
  </si>
  <si>
    <t>O180763</t>
  </si>
  <si>
    <t>ZVONKOVÁ</t>
  </si>
  <si>
    <t>O180213</t>
  </si>
  <si>
    <t>DUTKOVÁ</t>
  </si>
  <si>
    <t>Kristýna</t>
  </si>
  <si>
    <t>O180179</t>
  </si>
  <si>
    <t>ZELINKOVÁ</t>
  </si>
  <si>
    <t>O180121</t>
  </si>
  <si>
    <t>ZIFČÁKOVÁ</t>
  </si>
  <si>
    <t>O180102</t>
  </si>
  <si>
    <t>ŠEBESTOVÁ</t>
  </si>
  <si>
    <t>O180247</t>
  </si>
  <si>
    <t>ŽELONKOVÁ</t>
  </si>
  <si>
    <t>O180723</t>
  </si>
  <si>
    <t>DUBOVECKÝ</t>
  </si>
  <si>
    <t>Ladislav</t>
  </si>
  <si>
    <t>O180565</t>
  </si>
  <si>
    <t>JAROŠOVÁ</t>
  </si>
  <si>
    <t>Lenka</t>
  </si>
  <si>
    <t>O180191</t>
  </si>
  <si>
    <t>ČILJAKOVÁ</t>
  </si>
  <si>
    <t>Lucia</t>
  </si>
  <si>
    <t>O180231</t>
  </si>
  <si>
    <t>KÖCHEROVÁ</t>
  </si>
  <si>
    <t>Lucie</t>
  </si>
  <si>
    <t>O180243</t>
  </si>
  <si>
    <t>TYROŇOVÁ</t>
  </si>
  <si>
    <t>O180945</t>
  </si>
  <si>
    <t>SKÁLA</t>
  </si>
  <si>
    <t>Ludvík</t>
  </si>
  <si>
    <t>O180608</t>
  </si>
  <si>
    <t>KANTOR</t>
  </si>
  <si>
    <t>Lukáš</t>
  </si>
  <si>
    <t>O180177</t>
  </si>
  <si>
    <t>KWACZEK</t>
  </si>
  <si>
    <t>O180924</t>
  </si>
  <si>
    <t>DVOŘÁKOVÁ</t>
  </si>
  <si>
    <t>Marcela</t>
  </si>
  <si>
    <t>O180189</t>
  </si>
  <si>
    <t>WOJAK</t>
  </si>
  <si>
    <t>Marek</t>
  </si>
  <si>
    <t>O180582</t>
  </si>
  <si>
    <t>VRLÍKOVÁ</t>
  </si>
  <si>
    <t>Markéta</t>
  </si>
  <si>
    <t>O180095</t>
  </si>
  <si>
    <t>RYBKA</t>
  </si>
  <si>
    <t>Martin</t>
  </si>
  <si>
    <t>O180810</t>
  </si>
  <si>
    <t>HLAVATÁ</t>
  </si>
  <si>
    <t>Martina</t>
  </si>
  <si>
    <t>O180215</t>
  </si>
  <si>
    <t>HRBÁČOVÁ</t>
  </si>
  <si>
    <t>O180220</t>
  </si>
  <si>
    <t>MIČIANOVÁ</t>
  </si>
  <si>
    <t>O180572</t>
  </si>
  <si>
    <t>MACHEJ</t>
  </si>
  <si>
    <t>Matej</t>
  </si>
  <si>
    <t>O180746</t>
  </si>
  <si>
    <t>KELNAR</t>
  </si>
  <si>
    <t>Michael</t>
  </si>
  <si>
    <t>O180753</t>
  </si>
  <si>
    <t>KUŽELA</t>
  </si>
  <si>
    <t>O180190</t>
  </si>
  <si>
    <t>BIMBOVÁ</t>
  </si>
  <si>
    <t>Michaela</t>
  </si>
  <si>
    <t>O180748</t>
  </si>
  <si>
    <t>FERENCOVÁ</t>
  </si>
  <si>
    <t>O180197</t>
  </si>
  <si>
    <t>KOVAŘÍKOVÁ</t>
  </si>
  <si>
    <t>O180579</t>
  </si>
  <si>
    <t>ŠTALMACH</t>
  </si>
  <si>
    <t>Michal</t>
  </si>
  <si>
    <t>O180073</t>
  </si>
  <si>
    <t>PLŠKOVÁ</t>
  </si>
  <si>
    <t>Monika</t>
  </si>
  <si>
    <t>O180120</t>
  </si>
  <si>
    <t>UHLÍKOVÁ</t>
  </si>
  <si>
    <t>O180809</t>
  </si>
  <si>
    <t>DICOVÁ</t>
  </si>
  <si>
    <t>Natálie</t>
  </si>
  <si>
    <t>O180568</t>
  </si>
  <si>
    <t>FALTÝNKOVÁ</t>
  </si>
  <si>
    <t>O180822</t>
  </si>
  <si>
    <t>MICHALIKOVÁ</t>
  </si>
  <si>
    <t>O180622</t>
  </si>
  <si>
    <t>MIKESKOVÁ</t>
  </si>
  <si>
    <t>O180762</t>
  </si>
  <si>
    <t>VITÁSKOVÁ</t>
  </si>
  <si>
    <t>O180571</t>
  </si>
  <si>
    <t>JURYGÁČKOVÁ</t>
  </si>
  <si>
    <t>Nela</t>
  </si>
  <si>
    <t>O180943</t>
  </si>
  <si>
    <t>Sarah</t>
  </si>
  <si>
    <t>Nicolle</t>
  </si>
  <si>
    <t>O180059</t>
  </si>
  <si>
    <t>KAJSTUROVÁ</t>
  </si>
  <si>
    <t>Nikol</t>
  </si>
  <si>
    <t>O180066</t>
  </si>
  <si>
    <t>KRAVÁRIKOVÁ</t>
  </si>
  <si>
    <t>O180233</t>
  </si>
  <si>
    <t>MAZUROVÁ</t>
  </si>
  <si>
    <t>O180181</t>
  </si>
  <si>
    <t>CHRASTINOVÁ</t>
  </si>
  <si>
    <t>Nikola</t>
  </si>
  <si>
    <t>O180090</t>
  </si>
  <si>
    <t>KRÁLOVÁ</t>
  </si>
  <si>
    <t>O180071</t>
  </si>
  <si>
    <t>ONDRUCHOVÁ</t>
  </si>
  <si>
    <t>O180178</t>
  </si>
  <si>
    <t>SZCZUKOVÁ</t>
  </si>
  <si>
    <t>O180644</t>
  </si>
  <si>
    <t>MALYJURKOVÁ</t>
  </si>
  <si>
    <t>Nina</t>
  </si>
  <si>
    <t>O180056</t>
  </si>
  <si>
    <t>CHÝLEK</t>
  </si>
  <si>
    <t>Ondřej</t>
  </si>
  <si>
    <t>O180105</t>
  </si>
  <si>
    <t>GABZDYL</t>
  </si>
  <si>
    <t>O180212</t>
  </si>
  <si>
    <t>DRÁBKOVÁ</t>
  </si>
  <si>
    <t>Patricie</t>
  </si>
  <si>
    <t>O180175</t>
  </si>
  <si>
    <t>JAVORSKÁ</t>
  </si>
  <si>
    <t>O180757</t>
  </si>
  <si>
    <t>ŠTEFKOVÁ</t>
  </si>
  <si>
    <t>O180202</t>
  </si>
  <si>
    <t>DURČÁK</t>
  </si>
  <si>
    <t>Patrik</t>
  </si>
  <si>
    <t>O180204</t>
  </si>
  <si>
    <t>JAHODA</t>
  </si>
  <si>
    <t>O180234</t>
  </si>
  <si>
    <t>MIKA</t>
  </si>
  <si>
    <t>O180208</t>
  </si>
  <si>
    <t>MARTINEK</t>
  </si>
  <si>
    <t>Pavel</t>
  </si>
  <si>
    <t>O180214</t>
  </si>
  <si>
    <t>HOFERKOVÁ</t>
  </si>
  <si>
    <t>Pavlína</t>
  </si>
  <si>
    <t>O180747</t>
  </si>
  <si>
    <t>SLOWIAK</t>
  </si>
  <si>
    <t>Petr</t>
  </si>
  <si>
    <t>O180617</t>
  </si>
  <si>
    <t>KUNCOVÁ</t>
  </si>
  <si>
    <t>Petra</t>
  </si>
  <si>
    <t>O180182</t>
  </si>
  <si>
    <t>KUZŇARSKÁ</t>
  </si>
  <si>
    <t>O180224</t>
  </si>
  <si>
    <t>ŽIDZIKOVÁ</t>
  </si>
  <si>
    <t>Radka</t>
  </si>
  <si>
    <t>O180732</t>
  </si>
  <si>
    <t>ŠAJBIDOROVÁ</t>
  </si>
  <si>
    <t>Renata</t>
  </si>
  <si>
    <t>O180106</t>
  </si>
  <si>
    <t>HRUBÁ</t>
  </si>
  <si>
    <t>Sabina</t>
  </si>
  <si>
    <t>O180194</t>
  </si>
  <si>
    <t>JURANKOVÁ</t>
  </si>
  <si>
    <t>O180731</t>
  </si>
  <si>
    <t>SUCHANKOVÁ</t>
  </si>
  <si>
    <t>O180119</t>
  </si>
  <si>
    <t>SZNAPKOVÁ</t>
  </si>
  <si>
    <t>Stanislava</t>
  </si>
  <si>
    <t>O180680</t>
  </si>
  <si>
    <t>HANÁKOVÁ</t>
  </si>
  <si>
    <t>Tereza</t>
  </si>
  <si>
    <t>O180108</t>
  </si>
  <si>
    <t>KANIOVÁ</t>
  </si>
  <si>
    <t>O180232</t>
  </si>
  <si>
    <t>KUBINOVÁ</t>
  </si>
  <si>
    <t>O180578</t>
  </si>
  <si>
    <t>O180114</t>
  </si>
  <si>
    <t>MIZEROVÁ</t>
  </si>
  <si>
    <t>O180832</t>
  </si>
  <si>
    <t>PAVELKOVÁ</t>
  </si>
  <si>
    <t>O180236</t>
  </si>
  <si>
    <t>RADIŇÁKOVÁ</t>
  </si>
  <si>
    <t>Terezie</t>
  </si>
  <si>
    <t>O180046</t>
  </si>
  <si>
    <t>BOSÁK</t>
  </si>
  <si>
    <t>Tomáš</t>
  </si>
  <si>
    <t>O180814</t>
  </si>
  <si>
    <t>DOLEŽAL</t>
  </si>
  <si>
    <t>O180087</t>
  </si>
  <si>
    <t>HALADEJ</t>
  </si>
  <si>
    <t>O180088</t>
  </si>
  <si>
    <t>HOŘECKÝ</t>
  </si>
  <si>
    <t>O180082</t>
  </si>
  <si>
    <t>VORLOVÁ</t>
  </si>
  <si>
    <t>Vendula</t>
  </si>
  <si>
    <t>O180044</t>
  </si>
  <si>
    <t>ADAMČÍKOVÁ</t>
  </si>
  <si>
    <t>Veronika</t>
  </si>
  <si>
    <t>O180065</t>
  </si>
  <si>
    <t>KRAJČOVÁ</t>
  </si>
  <si>
    <t>O180601</t>
  </si>
  <si>
    <t>KRAMARČÍKOVÁ</t>
  </si>
  <si>
    <t>O180613</t>
  </si>
  <si>
    <t>KRŇOVÁ</t>
  </si>
  <si>
    <t>O180614</t>
  </si>
  <si>
    <t>KUBÁLKOVÁ</t>
  </si>
  <si>
    <t>O180574</t>
  </si>
  <si>
    <t>OMACHTOVÁ</t>
  </si>
  <si>
    <t>O180200</t>
  </si>
  <si>
    <t>ŠKOPKOVÁ</t>
  </si>
  <si>
    <t>O170220</t>
  </si>
  <si>
    <t>MRKVA</t>
  </si>
  <si>
    <t>Vojtěch</t>
  </si>
  <si>
    <t>O180575</t>
  </si>
  <si>
    <t>SIEJA</t>
  </si>
  <si>
    <t>O180576</t>
  </si>
  <si>
    <t>VALENTA</t>
  </si>
  <si>
    <t>O180611</t>
  </si>
  <si>
    <t>KORUNOVÁ</t>
  </si>
  <si>
    <t>Zuzana</t>
  </si>
  <si>
    <t>Osobní číslo</t>
  </si>
  <si>
    <t>Jméno</t>
  </si>
  <si>
    <t>Příjmení</t>
  </si>
  <si>
    <t xml:space="preserve">ročník </t>
  </si>
  <si>
    <t>Test</t>
  </si>
  <si>
    <t>Opr.test</t>
  </si>
  <si>
    <t>Body</t>
  </si>
  <si>
    <t>DOCHÁZKA</t>
  </si>
  <si>
    <t>ZK 1</t>
  </si>
  <si>
    <t>Datum</t>
  </si>
  <si>
    <t>ZK 2</t>
  </si>
  <si>
    <t>Suma</t>
  </si>
  <si>
    <t>Známka</t>
  </si>
  <si>
    <t>Statistika BPSTK - LS_2021</t>
  </si>
  <si>
    <t xml:space="preserve"> Jan</t>
  </si>
  <si>
    <t xml:space="preserve"> Markéta</t>
  </si>
  <si>
    <t>Aghová</t>
  </si>
  <si>
    <t xml:space="preserve"> Lukáš</t>
  </si>
  <si>
    <t>Albert</t>
  </si>
  <si>
    <t xml:space="preserve"> Lenka</t>
  </si>
  <si>
    <t>Apolenářová</t>
  </si>
  <si>
    <t xml:space="preserve"> Tomáš</t>
  </si>
  <si>
    <t>Balazy</t>
  </si>
  <si>
    <t xml:space="preserve"> Václav</t>
  </si>
  <si>
    <t>Banot</t>
  </si>
  <si>
    <t xml:space="preserve"> Dalibor</t>
  </si>
  <si>
    <t>Bárta</t>
  </si>
  <si>
    <t xml:space="preserve"> Šárka</t>
  </si>
  <si>
    <t>Bartošková</t>
  </si>
  <si>
    <t>Bartošová</t>
  </si>
  <si>
    <t xml:space="preserve"> Adam</t>
  </si>
  <si>
    <t>Beinhauer</t>
  </si>
  <si>
    <t xml:space="preserve"> Daniela</t>
  </si>
  <si>
    <t>Bémová</t>
  </si>
  <si>
    <t xml:space="preserve"> Ondřej</t>
  </si>
  <si>
    <t>Benda</t>
  </si>
  <si>
    <t xml:space="preserve"> Natálie</t>
  </si>
  <si>
    <t>Benešová</t>
  </si>
  <si>
    <t xml:space="preserve"> Hana</t>
  </si>
  <si>
    <t>Berešová</t>
  </si>
  <si>
    <t xml:space="preserve"> Zuzana</t>
  </si>
  <si>
    <t>Bláhová</t>
  </si>
  <si>
    <t xml:space="preserve"> David</t>
  </si>
  <si>
    <t>Blaszczyk</t>
  </si>
  <si>
    <t xml:space="preserve"> Barbora</t>
  </si>
  <si>
    <t>Boturová</t>
  </si>
  <si>
    <t xml:space="preserve"> Sabina</t>
  </si>
  <si>
    <t>Božková</t>
  </si>
  <si>
    <t xml:space="preserve"> Marcel</t>
  </si>
  <si>
    <t>Brejcha</t>
  </si>
  <si>
    <t xml:space="preserve"> Karolína</t>
  </si>
  <si>
    <t>Brůnová</t>
  </si>
  <si>
    <t xml:space="preserve"> Veronika</t>
  </si>
  <si>
    <t>Brziaková</t>
  </si>
  <si>
    <t xml:space="preserve"> Josef</t>
  </si>
  <si>
    <t>Březina</t>
  </si>
  <si>
    <t xml:space="preserve"> Michaela</t>
  </si>
  <si>
    <t>Březinová</t>
  </si>
  <si>
    <t>Budinová</t>
  </si>
  <si>
    <t xml:space="preserve"> Simona</t>
  </si>
  <si>
    <t>Buflová</t>
  </si>
  <si>
    <t>Bukovanský</t>
  </si>
  <si>
    <t xml:space="preserve"> Jakub</t>
  </si>
  <si>
    <t>Bulava</t>
  </si>
  <si>
    <t xml:space="preserve"> Nikol</t>
  </si>
  <si>
    <t>Buzková</t>
  </si>
  <si>
    <t>Bystrońová</t>
  </si>
  <si>
    <t xml:space="preserve"> Anna</t>
  </si>
  <si>
    <t>Cabadajová</t>
  </si>
  <si>
    <t xml:space="preserve"> René</t>
  </si>
  <si>
    <t>Cankov</t>
  </si>
  <si>
    <t>Cebák</t>
  </si>
  <si>
    <t>Cempírek</t>
  </si>
  <si>
    <t xml:space="preserve"> Aneta</t>
  </si>
  <si>
    <t>Cieslarová</t>
  </si>
  <si>
    <t>Cymorek</t>
  </si>
  <si>
    <t xml:space="preserve"> Nikola</t>
  </si>
  <si>
    <t>Czerneková</t>
  </si>
  <si>
    <t xml:space="preserve"> Mateusz</t>
  </si>
  <si>
    <t>Czudek</t>
  </si>
  <si>
    <t xml:space="preserve"> Martin</t>
  </si>
  <si>
    <t>Czyž</t>
  </si>
  <si>
    <t xml:space="preserve"> Martina</t>
  </si>
  <si>
    <t>Čerevková</t>
  </si>
  <si>
    <t xml:space="preserve"> Filip</t>
  </si>
  <si>
    <t>Danko</t>
  </si>
  <si>
    <t xml:space="preserve"> Tereza</t>
  </si>
  <si>
    <t>Davidková</t>
  </si>
  <si>
    <t xml:space="preserve"> Anh Tú</t>
  </si>
  <si>
    <t>Do</t>
  </si>
  <si>
    <t xml:space="preserve"> Marie</t>
  </si>
  <si>
    <t>Doláková</t>
  </si>
  <si>
    <t>Dostal</t>
  </si>
  <si>
    <t>Dostálová</t>
  </si>
  <si>
    <t xml:space="preserve"> Viktorie</t>
  </si>
  <si>
    <t>Doubková</t>
  </si>
  <si>
    <t xml:space="preserve"> Hynek</t>
  </si>
  <si>
    <t>Drobilík</t>
  </si>
  <si>
    <t>Drobisz</t>
  </si>
  <si>
    <t xml:space="preserve"> Karin</t>
  </si>
  <si>
    <t>Drugdová</t>
  </si>
  <si>
    <t xml:space="preserve"> Monika</t>
  </si>
  <si>
    <t>Drzewniaková</t>
  </si>
  <si>
    <t>Duda</t>
  </si>
  <si>
    <t xml:space="preserve"> Nikolas</t>
  </si>
  <si>
    <t>Dunička</t>
  </si>
  <si>
    <t xml:space="preserve"> Marek</t>
  </si>
  <si>
    <t>Durčok</t>
  </si>
  <si>
    <t>Dušek</t>
  </si>
  <si>
    <t xml:space="preserve"> Natalie</t>
  </si>
  <si>
    <t>Fabšíková</t>
  </si>
  <si>
    <t xml:space="preserve"> Sára</t>
  </si>
  <si>
    <t>Ferdianová</t>
  </si>
  <si>
    <t xml:space="preserve"> Ladislav</t>
  </si>
  <si>
    <t>Ferko</t>
  </si>
  <si>
    <t xml:space="preserve"> Eva</t>
  </si>
  <si>
    <t>Fišerová</t>
  </si>
  <si>
    <t>Fraisová</t>
  </si>
  <si>
    <t>Franková</t>
  </si>
  <si>
    <t xml:space="preserve"> Natalia</t>
  </si>
  <si>
    <t>Friedelova</t>
  </si>
  <si>
    <t xml:space="preserve"> Radka</t>
  </si>
  <si>
    <t>Frydová</t>
  </si>
  <si>
    <t>Fula</t>
  </si>
  <si>
    <t xml:space="preserve"> Kateřina</t>
  </si>
  <si>
    <t>Gavlasová</t>
  </si>
  <si>
    <t xml:space="preserve"> Gabriela</t>
  </si>
  <si>
    <t>Geletová</t>
  </si>
  <si>
    <t>Glogar</t>
  </si>
  <si>
    <t xml:space="preserve"> Michal</t>
  </si>
  <si>
    <t>Gorgol</t>
  </si>
  <si>
    <t xml:space="preserve"> Daniel</t>
  </si>
  <si>
    <t>Gruszewski</t>
  </si>
  <si>
    <t>Grygerková</t>
  </si>
  <si>
    <t xml:space="preserve"> Dominik</t>
  </si>
  <si>
    <t>Gurský</t>
  </si>
  <si>
    <t>Haladěj</t>
  </si>
  <si>
    <t xml:space="preserve"> Matyáš</t>
  </si>
  <si>
    <t>Hansel</t>
  </si>
  <si>
    <t>Hanulíková</t>
  </si>
  <si>
    <t>Hanusek</t>
  </si>
  <si>
    <t xml:space="preserve"> Vojtěch</t>
  </si>
  <si>
    <t>Harazim</t>
  </si>
  <si>
    <t>Hatriková</t>
  </si>
  <si>
    <t xml:space="preserve"> Jaromír</t>
  </si>
  <si>
    <t>Hoffmann</t>
  </si>
  <si>
    <t>Holoubková</t>
  </si>
  <si>
    <t>Hrabovská</t>
  </si>
  <si>
    <t>Hruška</t>
  </si>
  <si>
    <t xml:space="preserve"> Petr</t>
  </si>
  <si>
    <t>Hula</t>
  </si>
  <si>
    <t>Huvarová</t>
  </si>
  <si>
    <t xml:space="preserve"> Pavel</t>
  </si>
  <si>
    <t>Chowaniok</t>
  </si>
  <si>
    <t>Chromik</t>
  </si>
  <si>
    <t>Iliadis</t>
  </si>
  <si>
    <t>Ivanský</t>
  </si>
  <si>
    <t xml:space="preserve"> Zdeněk</t>
  </si>
  <si>
    <t>Jakubu</t>
  </si>
  <si>
    <t>Janša</t>
  </si>
  <si>
    <t xml:space="preserve"> Denis</t>
  </si>
  <si>
    <t>Jasiok</t>
  </si>
  <si>
    <t>Jelínek</t>
  </si>
  <si>
    <t>Jesenská</t>
  </si>
  <si>
    <t>Jonešová</t>
  </si>
  <si>
    <t xml:space="preserve"> Vendula</t>
  </si>
  <si>
    <t>Jurečková</t>
  </si>
  <si>
    <t>Kafka</t>
  </si>
  <si>
    <t xml:space="preserve"> Klára</t>
  </si>
  <si>
    <t>Kajfoszová</t>
  </si>
  <si>
    <t xml:space="preserve"> Marcela</t>
  </si>
  <si>
    <t>Kalužová</t>
  </si>
  <si>
    <t>Káňa</t>
  </si>
  <si>
    <t>Kaňok</t>
  </si>
  <si>
    <t>Kapusta</t>
  </si>
  <si>
    <t>Kašpárková</t>
  </si>
  <si>
    <t xml:space="preserve"> Branislav</t>
  </si>
  <si>
    <t>Kavuľa</t>
  </si>
  <si>
    <t>Kiedroňová</t>
  </si>
  <si>
    <t>Kirchnerová</t>
  </si>
  <si>
    <t xml:space="preserve"> Eliška</t>
  </si>
  <si>
    <t>Kiszková</t>
  </si>
  <si>
    <t>Klímek</t>
  </si>
  <si>
    <t>Klimentová</t>
  </si>
  <si>
    <t xml:space="preserve"> Patrik</t>
  </si>
  <si>
    <t>Klos</t>
  </si>
  <si>
    <t>Kluz</t>
  </si>
  <si>
    <t xml:space="preserve"> Matěj</t>
  </si>
  <si>
    <t>Knápek</t>
  </si>
  <si>
    <t>Kočenda</t>
  </si>
  <si>
    <t>Kočvarová</t>
  </si>
  <si>
    <t>Kokešová</t>
  </si>
  <si>
    <t xml:space="preserve"> Richard</t>
  </si>
  <si>
    <t>Konečný</t>
  </si>
  <si>
    <t>Königová</t>
  </si>
  <si>
    <t xml:space="preserve"> Kryštof</t>
  </si>
  <si>
    <t>Konůpek</t>
  </si>
  <si>
    <t xml:space="preserve"> Andrea</t>
  </si>
  <si>
    <t>Kornasová</t>
  </si>
  <si>
    <t>Kosarzová</t>
  </si>
  <si>
    <t>Kotačková</t>
  </si>
  <si>
    <t>Kotásek</t>
  </si>
  <si>
    <t>Kotula</t>
  </si>
  <si>
    <t>Kovář</t>
  </si>
  <si>
    <t>Kovářová</t>
  </si>
  <si>
    <t>Kozák</t>
  </si>
  <si>
    <t>Kožusznik</t>
  </si>
  <si>
    <t>Králová</t>
  </si>
  <si>
    <t>Kravčík</t>
  </si>
  <si>
    <t>Kruková</t>
  </si>
  <si>
    <t xml:space="preserve"> Lucie</t>
  </si>
  <si>
    <t>Krupová</t>
  </si>
  <si>
    <t>Krystková</t>
  </si>
  <si>
    <t>Křístek</t>
  </si>
  <si>
    <t>Kubalová</t>
  </si>
  <si>
    <t xml:space="preserve"> Vanesa</t>
  </si>
  <si>
    <t>Kubenková</t>
  </si>
  <si>
    <t>Kubešová</t>
  </si>
  <si>
    <t>Kubiková</t>
  </si>
  <si>
    <t>Kublová</t>
  </si>
  <si>
    <t>Kupczaková</t>
  </si>
  <si>
    <t>Květoň</t>
  </si>
  <si>
    <t>Kytlica</t>
  </si>
  <si>
    <t xml:space="preserve"> Agáta</t>
  </si>
  <si>
    <t>Lasztowková</t>
  </si>
  <si>
    <t xml:space="preserve"> Dominika</t>
  </si>
  <si>
    <t>Látalová</t>
  </si>
  <si>
    <t>Lauberová</t>
  </si>
  <si>
    <t>Liebezeitová</t>
  </si>
  <si>
    <t xml:space="preserve"> Kristýna</t>
  </si>
  <si>
    <t>Lisová</t>
  </si>
  <si>
    <t>Lorenčičová</t>
  </si>
  <si>
    <t>Lošáková</t>
  </si>
  <si>
    <t>Lušňáková</t>
  </si>
  <si>
    <t>Lušovská</t>
  </si>
  <si>
    <t xml:space="preserve"> Dávid</t>
  </si>
  <si>
    <t>Lutišan</t>
  </si>
  <si>
    <t>Macek</t>
  </si>
  <si>
    <t>Macurová</t>
  </si>
  <si>
    <t>Mahdal</t>
  </si>
  <si>
    <t xml:space="preserve"> Laura</t>
  </si>
  <si>
    <t>Majhoferová</t>
  </si>
  <si>
    <t>Makula</t>
  </si>
  <si>
    <t>Maňáková</t>
  </si>
  <si>
    <t>Maňasová</t>
  </si>
  <si>
    <t>Marosz</t>
  </si>
  <si>
    <t>Masnica</t>
  </si>
  <si>
    <t xml:space="preserve"> Marianna</t>
  </si>
  <si>
    <t>Masnicová</t>
  </si>
  <si>
    <t>Matuška</t>
  </si>
  <si>
    <t>Mazurová</t>
  </si>
  <si>
    <t xml:space="preserve"> Denisa</t>
  </si>
  <si>
    <t>Mihalcová</t>
  </si>
  <si>
    <t>Michałek</t>
  </si>
  <si>
    <t>Michálková</t>
  </si>
  <si>
    <t>Mikušťák</t>
  </si>
  <si>
    <t>Mizeráková</t>
  </si>
  <si>
    <t>Mlčoch</t>
  </si>
  <si>
    <t xml:space="preserve"> Adrián</t>
  </si>
  <si>
    <t>Mráz</t>
  </si>
  <si>
    <t>Mucha</t>
  </si>
  <si>
    <t>Muchová</t>
  </si>
  <si>
    <t>Müllerová</t>
  </si>
  <si>
    <t>Muryc</t>
  </si>
  <si>
    <t>Mutlová</t>
  </si>
  <si>
    <t>Nešetřil</t>
  </si>
  <si>
    <t xml:space="preserve"> Nicolas</t>
  </si>
  <si>
    <t>Neumann</t>
  </si>
  <si>
    <t xml:space="preserve"> Petra</t>
  </si>
  <si>
    <t>Nezvalová</t>
  </si>
  <si>
    <t>Novotná</t>
  </si>
  <si>
    <t xml:space="preserve"> Barbara</t>
  </si>
  <si>
    <t>Noworytová</t>
  </si>
  <si>
    <t>Obrusníková</t>
  </si>
  <si>
    <t>Olšáková</t>
  </si>
  <si>
    <t xml:space="preserve"> Radim</t>
  </si>
  <si>
    <t>Ondis</t>
  </si>
  <si>
    <t xml:space="preserve"> Sarah Alexandra</t>
  </si>
  <si>
    <t>Opatrná</t>
  </si>
  <si>
    <t xml:space="preserve"> Norbert</t>
  </si>
  <si>
    <t>Paldus</t>
  </si>
  <si>
    <t xml:space="preserve"> Soňa</t>
  </si>
  <si>
    <t>Paldusová</t>
  </si>
  <si>
    <t>Páleníček</t>
  </si>
  <si>
    <t xml:space="preserve"> Taťána</t>
  </si>
  <si>
    <t>Parýzková</t>
  </si>
  <si>
    <t>Pasterny</t>
  </si>
  <si>
    <t xml:space="preserve"> Michael</t>
  </si>
  <si>
    <t>Pavelka</t>
  </si>
  <si>
    <t xml:space="preserve"> Alexandra</t>
  </si>
  <si>
    <t>Pavlicová</t>
  </si>
  <si>
    <t xml:space="preserve"> Miroslava</t>
  </si>
  <si>
    <t>Pavlíčková</t>
  </si>
  <si>
    <t>Pawerová</t>
  </si>
  <si>
    <t>Pawlas</t>
  </si>
  <si>
    <t>Pawliczek</t>
  </si>
  <si>
    <t>Pechalová</t>
  </si>
  <si>
    <t xml:space="preserve"> Kristina</t>
  </si>
  <si>
    <t>Piechaczková</t>
  </si>
  <si>
    <t>Pifka</t>
  </si>
  <si>
    <t>Pilarik</t>
  </si>
  <si>
    <t xml:space="preserve"> Adriana</t>
  </si>
  <si>
    <t>Pilchová</t>
  </si>
  <si>
    <t>Pindur</t>
  </si>
  <si>
    <t>Pinkas</t>
  </si>
  <si>
    <t>Plačková</t>
  </si>
  <si>
    <t>Podermanská</t>
  </si>
  <si>
    <t>Podzemná</t>
  </si>
  <si>
    <t xml:space="preserve"> Vladimír</t>
  </si>
  <si>
    <t>Polášek</t>
  </si>
  <si>
    <t>Polochová</t>
  </si>
  <si>
    <t>Popovičová</t>
  </si>
  <si>
    <t>Prachovská</t>
  </si>
  <si>
    <t xml:space="preserve"> Rostislav</t>
  </si>
  <si>
    <t>Puk</t>
  </si>
  <si>
    <t>Radvanová</t>
  </si>
  <si>
    <t>Rajglová</t>
  </si>
  <si>
    <t>Rakowská</t>
  </si>
  <si>
    <t>Remeník</t>
  </si>
  <si>
    <t>Richtárová</t>
  </si>
  <si>
    <t xml:space="preserve"> Aleš</t>
  </si>
  <si>
    <t>Romaniv</t>
  </si>
  <si>
    <t xml:space="preserve"> Renáta</t>
  </si>
  <si>
    <t>Rošková</t>
  </si>
  <si>
    <t xml:space="preserve"> Antonín</t>
  </si>
  <si>
    <t>Rujak</t>
  </si>
  <si>
    <t xml:space="preserve"> Helena</t>
  </si>
  <si>
    <t>Sadová</t>
  </si>
  <si>
    <t>Samsonová</t>
  </si>
  <si>
    <t xml:space="preserve"> Vít</t>
  </si>
  <si>
    <t>Seidler</t>
  </si>
  <si>
    <t>Sekerák</t>
  </si>
  <si>
    <t>Seman</t>
  </si>
  <si>
    <t>Sikora</t>
  </si>
  <si>
    <t>Sikorová</t>
  </si>
  <si>
    <t>Singovszká</t>
  </si>
  <si>
    <t xml:space="preserve"> Albert</t>
  </si>
  <si>
    <t>Skramuský</t>
  </si>
  <si>
    <t xml:space="preserve"> Anežka</t>
  </si>
  <si>
    <t>Skřečková</t>
  </si>
  <si>
    <t>Slašťanová</t>
  </si>
  <si>
    <t xml:space="preserve"> Jiří</t>
  </si>
  <si>
    <t>Slepánek</t>
  </si>
  <si>
    <t>Sliž</t>
  </si>
  <si>
    <t xml:space="preserve"> Viktor</t>
  </si>
  <si>
    <t>Slíž</t>
  </si>
  <si>
    <t xml:space="preserve"> Beáta</t>
  </si>
  <si>
    <t>Smažáková</t>
  </si>
  <si>
    <t>Smetanová</t>
  </si>
  <si>
    <t xml:space="preserve"> Patricie</t>
  </si>
  <si>
    <t>Sovová</t>
  </si>
  <si>
    <t>Staňková</t>
  </si>
  <si>
    <t xml:space="preserve"> Nina</t>
  </si>
  <si>
    <t>Stankušová</t>
  </si>
  <si>
    <t>Stašová</t>
  </si>
  <si>
    <t xml:space="preserve"> Adéla</t>
  </si>
  <si>
    <t>Stavinohová</t>
  </si>
  <si>
    <t>Stříteská</t>
  </si>
  <si>
    <t>Studená</t>
  </si>
  <si>
    <t>Sukeník</t>
  </si>
  <si>
    <t>Surovcová</t>
  </si>
  <si>
    <t>Svoboda</t>
  </si>
  <si>
    <t xml:space="preserve"> Klaudie</t>
  </si>
  <si>
    <t>Svobodová</t>
  </si>
  <si>
    <t xml:space="preserve"> Vítek</t>
  </si>
  <si>
    <t>Sýkora</t>
  </si>
  <si>
    <t xml:space="preserve"> Mikuláš</t>
  </si>
  <si>
    <t>Szmek</t>
  </si>
  <si>
    <t>Szotkowská</t>
  </si>
  <si>
    <t>Szturcová</t>
  </si>
  <si>
    <t>Sztwiertniová</t>
  </si>
  <si>
    <t>Šablatura</t>
  </si>
  <si>
    <t xml:space="preserve"> Alex</t>
  </si>
  <si>
    <t>Ščerbů</t>
  </si>
  <si>
    <t>Šeligová</t>
  </si>
  <si>
    <t xml:space="preserve"> Natália</t>
  </si>
  <si>
    <t>Šestáková</t>
  </si>
  <si>
    <t>Šimek</t>
  </si>
  <si>
    <t>Šimko</t>
  </si>
  <si>
    <t>Šimonová</t>
  </si>
  <si>
    <t>Šišlák</t>
  </si>
  <si>
    <t>Škovranová</t>
  </si>
  <si>
    <t>Šlosárek</t>
  </si>
  <si>
    <t>Šostá</t>
  </si>
  <si>
    <t>Špicová</t>
  </si>
  <si>
    <t>Šrámek</t>
  </si>
  <si>
    <t>Šulová</t>
  </si>
  <si>
    <t>Šumberová</t>
  </si>
  <si>
    <t>Šuška</t>
  </si>
  <si>
    <t xml:space="preserve"> Alžběta</t>
  </si>
  <si>
    <t>Švandová</t>
  </si>
  <si>
    <t>Tallová</t>
  </si>
  <si>
    <t>Taussig</t>
  </si>
  <si>
    <t xml:space="preserve"> Žaneta</t>
  </si>
  <si>
    <t>Tesková</t>
  </si>
  <si>
    <t>Thiel</t>
  </si>
  <si>
    <t>Tichý</t>
  </si>
  <si>
    <t>Tobola</t>
  </si>
  <si>
    <t>Topičová</t>
  </si>
  <si>
    <t>Tóth</t>
  </si>
  <si>
    <t>Tulpa</t>
  </si>
  <si>
    <t>Tychtl</t>
  </si>
  <si>
    <t>Uličná</t>
  </si>
  <si>
    <t>Vahalík</t>
  </si>
  <si>
    <t>Valenta</t>
  </si>
  <si>
    <t>Valentová</t>
  </si>
  <si>
    <t xml:space="preserve"> Nela</t>
  </si>
  <si>
    <t>Válková</t>
  </si>
  <si>
    <t>Vaněk</t>
  </si>
  <si>
    <t xml:space="preserve"> Karel</t>
  </si>
  <si>
    <t>Vaško</t>
  </si>
  <si>
    <t>Vattes</t>
  </si>
  <si>
    <t>Vavřík</t>
  </si>
  <si>
    <t>Veiserová</t>
  </si>
  <si>
    <t>Vítková</t>
  </si>
  <si>
    <t xml:space="preserve"> Saša</t>
  </si>
  <si>
    <t>Votípka</t>
  </si>
  <si>
    <t>Vrátná</t>
  </si>
  <si>
    <t>Vrlíková</t>
  </si>
  <si>
    <t>Vymětalová</t>
  </si>
  <si>
    <t>Zahaluk</t>
  </si>
  <si>
    <t xml:space="preserve"> Šimon</t>
  </si>
  <si>
    <t>Zajíček</t>
  </si>
  <si>
    <t xml:space="preserve"> Radek</t>
  </si>
  <si>
    <t>Zajonc</t>
  </si>
  <si>
    <t>Zbavitel</t>
  </si>
  <si>
    <t>Zeťová</t>
  </si>
  <si>
    <t>Zlotý</t>
  </si>
  <si>
    <t>Žáková</t>
  </si>
  <si>
    <t>Žyla</t>
  </si>
  <si>
    <t>ZMĚNA: 100% = 130bodů</t>
  </si>
  <si>
    <t>85 až 90: uspokojivě (D), 2,5</t>
  </si>
  <si>
    <t>91 až 103: dobře (C), 2</t>
  </si>
  <si>
    <t>104 až 116: velmi dobře (B), 1,5</t>
  </si>
  <si>
    <t>117 až 130: výborně (A), 1</t>
  </si>
  <si>
    <t>Adámek</t>
  </si>
  <si>
    <t>78 až 84: prospěl E</t>
  </si>
  <si>
    <t>(přepočteno 67% splněno)</t>
  </si>
  <si>
    <t>3.termín</t>
  </si>
  <si>
    <t>(přepočteno 60% splněno)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</si>
</sst>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28"/>
      <name val="Arial"/>
      <family val="2"/>
      <charset val="238"/>
    </font>
    <font>
      <b/>
      <sz val="28"/>
      <color indexed="56"/>
      <name val="Arial"/>
      <family val="2"/>
      <charset val="238"/>
    </font>
    <font>
      <sz val="28"/>
      <color indexed="56"/>
      <name val="Arial"/>
      <family val="2"/>
      <charset val="238"/>
    </font>
    <font>
      <sz val="12"/>
      <color indexed="56"/>
      <name val="Arial"/>
      <family val="2"/>
      <charset val="238"/>
    </font>
    <font>
      <b/>
      <sz val="12"/>
      <name val="Arial"/>
      <family val="2"/>
    </font>
    <font>
      <b/>
      <sz val="12"/>
      <name val="Arial"/>
      <family val="2"/>
      <charset val="238"/>
    </font>
    <font>
      <sz val="14"/>
      <name val="Tahoma"/>
      <family val="2"/>
      <charset val="238"/>
    </font>
    <font>
      <sz val="12"/>
      <name val="Arial"/>
      <family val="2"/>
    </font>
    <font>
      <sz val="12"/>
      <name val="Arial"/>
      <family val="2"/>
      <charset val="238"/>
    </font>
    <font>
      <sz val="14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indexed="56"/>
      <name val="Arial"/>
      <family val="2"/>
    </font>
    <font>
      <sz val="28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22" fontId="0" fillId="0" borderId="0" xfId="0" applyNumberFormat="1"/>
    <xf numFmtId="0" fontId="2" fillId="0" borderId="0" xfId="1" applyFont="1"/>
    <xf numFmtId="0" fontId="4" fillId="2" borderId="0" xfId="1" applyFont="1" applyFill="1"/>
    <xf numFmtId="0" fontId="4" fillId="2" borderId="0" xfId="1" applyFont="1" applyFill="1" applyAlignment="1">
      <alignment horizontal="left"/>
    </xf>
    <xf numFmtId="0" fontId="4" fillId="2" borderId="0" xfId="1" applyFont="1" applyFill="1" applyAlignment="1">
      <alignment horizontal="center"/>
    </xf>
    <xf numFmtId="0" fontId="2" fillId="2" borderId="0" xfId="1" applyNumberFormat="1" applyFont="1" applyFill="1" applyAlignment="1"/>
    <xf numFmtId="0" fontId="5" fillId="2" borderId="0" xfId="1" applyFont="1" applyFill="1" applyAlignment="1">
      <alignment horizontal="center"/>
    </xf>
    <xf numFmtId="0" fontId="5" fillId="2" borderId="0" xfId="1" applyFont="1" applyFill="1" applyAlignment="1"/>
    <xf numFmtId="0" fontId="2" fillId="2" borderId="0" xfId="1" applyFont="1" applyFill="1" applyAlignment="1"/>
    <xf numFmtId="14" fontId="2" fillId="2" borderId="0" xfId="1" applyNumberFormat="1" applyFont="1" applyFill="1" applyAlignment="1"/>
    <xf numFmtId="0" fontId="2" fillId="2" borderId="0" xfId="1" applyFont="1" applyFill="1"/>
    <xf numFmtId="0" fontId="4" fillId="0" borderId="0" xfId="1" applyFont="1" applyFill="1"/>
    <xf numFmtId="0" fontId="8" fillId="0" borderId="0" xfId="1" applyFont="1"/>
    <xf numFmtId="0" fontId="1" fillId="0" borderId="0" xfId="1" applyAlignment="1">
      <alignment horizontal="left"/>
    </xf>
    <xf numFmtId="0" fontId="1" fillId="0" borderId="0" xfId="1"/>
    <xf numFmtId="0" fontId="1" fillId="0" borderId="2" xfId="1" applyFill="1" applyBorder="1"/>
    <xf numFmtId="0" fontId="1" fillId="0" borderId="1" xfId="1" applyFill="1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/>
    </xf>
    <xf numFmtId="14" fontId="10" fillId="0" borderId="1" xfId="1" applyNumberFormat="1" applyFont="1" applyFill="1" applyBorder="1" applyAlignment="1">
      <alignment horizontal="center"/>
    </xf>
    <xf numFmtId="0" fontId="11" fillId="0" borderId="0" xfId="1" applyFont="1" applyFill="1"/>
    <xf numFmtId="0" fontId="1" fillId="0" borderId="0" xfId="1" applyFill="1" applyAlignment="1">
      <alignment horizontal="left"/>
    </xf>
    <xf numFmtId="0" fontId="1" fillId="0" borderId="0" xfId="1" applyFill="1"/>
    <xf numFmtId="0" fontId="8" fillId="3" borderId="0" xfId="1" applyFont="1" applyFill="1"/>
    <xf numFmtId="0" fontId="1" fillId="3" borderId="0" xfId="1" applyFont="1" applyFill="1" applyAlignment="1">
      <alignment horizontal="left"/>
    </xf>
    <xf numFmtId="0" fontId="1" fillId="3" borderId="0" xfId="1" applyFont="1" applyFill="1"/>
    <xf numFmtId="0" fontId="1" fillId="0" borderId="2" xfId="1" applyBorder="1"/>
    <xf numFmtId="0" fontId="11" fillId="0" borderId="0" xfId="1" applyFont="1"/>
    <xf numFmtId="14" fontId="1" fillId="0" borderId="0" xfId="1" applyNumberFormat="1"/>
    <xf numFmtId="0" fontId="1" fillId="0" borderId="0" xfId="1" applyBorder="1"/>
    <xf numFmtId="0" fontId="1" fillId="0" borderId="0" xfId="1" applyAlignment="1">
      <alignment horizontal="center"/>
    </xf>
    <xf numFmtId="0" fontId="1" fillId="0" borderId="0" xfId="1" applyNumberFormat="1" applyAlignment="1"/>
    <xf numFmtId="0" fontId="10" fillId="0" borderId="0" xfId="1" applyFont="1" applyAlignment="1">
      <alignment horizontal="center"/>
    </xf>
    <xf numFmtId="0" fontId="10" fillId="0" borderId="0" xfId="1" applyFont="1" applyAlignment="1"/>
    <xf numFmtId="0" fontId="1" fillId="0" borderId="0" xfId="1" applyAlignment="1"/>
    <xf numFmtId="14" fontId="1" fillId="0" borderId="0" xfId="1" applyNumberFormat="1" applyAlignment="1"/>
    <xf numFmtId="0" fontId="3" fillId="2" borderId="0" xfId="1" applyFont="1" applyFill="1" applyAlignment="1">
      <alignment horizontal="center"/>
    </xf>
    <xf numFmtId="0" fontId="1" fillId="3" borderId="2" xfId="1" applyFont="1" applyFill="1" applyBorder="1"/>
    <xf numFmtId="0" fontId="1" fillId="3" borderId="2" xfId="1" applyFill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3" fillId="0" borderId="1" xfId="1" applyFont="1" applyFill="1" applyBorder="1" applyAlignment="1">
      <alignment horizontal="center"/>
    </xf>
    <xf numFmtId="0" fontId="4" fillId="0" borderId="1" xfId="1" applyFont="1" applyFill="1" applyBorder="1"/>
    <xf numFmtId="0" fontId="4" fillId="0" borderId="1" xfId="1" applyFont="1" applyFill="1" applyBorder="1" applyAlignment="1">
      <alignment horizontal="left"/>
    </xf>
    <xf numFmtId="0" fontId="4" fillId="0" borderId="1" xfId="1" applyFont="1" applyFill="1" applyBorder="1" applyAlignment="1">
      <alignment horizontal="center"/>
    </xf>
    <xf numFmtId="0" fontId="2" fillId="0" borderId="1" xfId="1" applyNumberFormat="1" applyFont="1" applyFill="1" applyBorder="1" applyAlignment="1"/>
    <xf numFmtId="0" fontId="5" fillId="0" borderId="1" xfId="1" applyFont="1" applyFill="1" applyBorder="1" applyAlignment="1">
      <alignment horizontal="center"/>
    </xf>
    <xf numFmtId="0" fontId="5" fillId="0" borderId="1" xfId="1" applyFont="1" applyFill="1" applyBorder="1" applyAlignment="1"/>
    <xf numFmtId="0" fontId="2" fillId="0" borderId="1" xfId="1" applyFont="1" applyFill="1" applyBorder="1" applyAlignment="1"/>
    <xf numFmtId="14" fontId="2" fillId="0" borderId="1" xfId="1" applyNumberFormat="1" applyFont="1" applyFill="1" applyBorder="1" applyAlignment="1"/>
    <xf numFmtId="0" fontId="2" fillId="0" borderId="1" xfId="1" applyFont="1" applyFill="1" applyBorder="1"/>
    <xf numFmtId="0" fontId="13" fillId="2" borderId="0" xfId="1" applyFont="1" applyFill="1" applyAlignment="1">
      <alignment horizontal="center"/>
    </xf>
    <xf numFmtId="0" fontId="13" fillId="0" borderId="1" xfId="1" applyFont="1" applyFill="1" applyBorder="1" applyAlignment="1">
      <alignment horizontal="center"/>
    </xf>
    <xf numFmtId="0" fontId="9" fillId="0" borderId="0" xfId="1" applyFont="1" applyAlignment="1">
      <alignment horizontal="center"/>
    </xf>
    <xf numFmtId="0" fontId="1" fillId="0" borderId="2" xfId="1" applyBorder="1" applyAlignment="1">
      <alignment horizontal="center"/>
    </xf>
    <xf numFmtId="0" fontId="6" fillId="4" borderId="1" xfId="1" applyFont="1" applyFill="1" applyBorder="1" applyAlignment="1">
      <alignment horizontal="center"/>
    </xf>
    <xf numFmtId="0" fontId="6" fillId="4" borderId="1" xfId="1" applyFont="1" applyFill="1" applyBorder="1" applyAlignment="1">
      <alignment horizontal="left"/>
    </xf>
    <xf numFmtId="0" fontId="6" fillId="4" borderId="0" xfId="1" applyFont="1" applyFill="1" applyBorder="1" applyAlignment="1">
      <alignment horizontal="center"/>
    </xf>
    <xf numFmtId="0" fontId="6" fillId="4" borderId="1" xfId="1" applyNumberFormat="1" applyFont="1" applyFill="1" applyBorder="1" applyAlignment="1">
      <alignment horizontal="center"/>
    </xf>
    <xf numFmtId="0" fontId="7" fillId="4" borderId="1" xfId="1" applyFont="1" applyFill="1" applyBorder="1" applyAlignment="1">
      <alignment horizontal="center"/>
    </xf>
    <xf numFmtId="0" fontId="6" fillId="4" borderId="1" xfId="1" applyFont="1" applyFill="1" applyBorder="1" applyAlignment="1"/>
    <xf numFmtId="14" fontId="6" fillId="4" borderId="1" xfId="1" applyNumberFormat="1" applyFont="1" applyFill="1" applyBorder="1" applyAlignment="1">
      <alignment horizontal="center"/>
    </xf>
    <xf numFmtId="0" fontId="14" fillId="0" borderId="0" xfId="1" applyFont="1"/>
    <xf numFmtId="16" fontId="1" fillId="0" borderId="0" xfId="1" applyNumberFormat="1"/>
    <xf numFmtId="16" fontId="1" fillId="0" borderId="0" xfId="1" applyNumberFormat="1" applyFill="1"/>
  </cellXfs>
  <cellStyles count="2">
    <cellStyle name="Normální" xfId="0" builtinId="0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08"/>
  <sheetViews>
    <sheetView tabSelected="1" zoomScale="90" zoomScaleNormal="90" workbookViewId="0">
      <selection activeCell="Q137" sqref="Q137"/>
    </sheetView>
  </sheetViews>
  <sheetFormatPr defaultRowHeight="15" x14ac:dyDescent="0.25"/>
  <cols>
    <col min="1" max="1" width="14.88671875" style="32" customWidth="1"/>
    <col min="2" max="2" width="12" style="15" bestFit="1" customWidth="1"/>
    <col min="3" max="3" width="20.6640625" style="14" bestFit="1" customWidth="1"/>
    <col min="4" max="4" width="0.109375" style="15" customWidth="1"/>
    <col min="5" max="5" width="15.5546875" style="55" customWidth="1"/>
    <col min="6" max="6" width="10.33203125" style="32" customWidth="1"/>
    <col min="7" max="7" width="0.6640625" style="15" customWidth="1"/>
    <col min="8" max="8" width="9.109375" style="15" customWidth="1"/>
    <col min="9" max="9" width="9" style="33" customWidth="1"/>
    <col min="10" max="10" width="0.88671875" style="33" customWidth="1"/>
    <col min="11" max="11" width="9.109375" style="34" customWidth="1"/>
    <col min="12" max="12" width="15" style="35" customWidth="1"/>
    <col min="13" max="13" width="9.109375" style="36" customWidth="1"/>
    <col min="14" max="14" width="13.33203125" style="37" customWidth="1"/>
    <col min="15" max="16" width="11.33203125" style="15" customWidth="1"/>
    <col min="17" max="17" width="9.109375" style="15"/>
    <col min="18" max="18" width="10.88671875" style="15" bestFit="1" customWidth="1"/>
    <col min="19" max="255" width="9.109375" style="15"/>
    <col min="256" max="256" width="8.109375" style="15" customWidth="1"/>
    <col min="257" max="257" width="13" style="15" customWidth="1"/>
    <col min="258" max="258" width="12.33203125" style="15" customWidth="1"/>
    <col min="259" max="259" width="16.6640625" style="15" customWidth="1"/>
    <col min="260" max="260" width="0" style="15" hidden="1" customWidth="1"/>
    <col min="261" max="261" width="9.109375" style="15" customWidth="1"/>
    <col min="262" max="262" width="10.33203125" style="15" customWidth="1"/>
    <col min="263" max="263" width="0" style="15" hidden="1" customWidth="1"/>
    <col min="264" max="264" width="9.109375" style="15" customWidth="1"/>
    <col min="265" max="265" width="9" style="15" customWidth="1"/>
    <col min="266" max="266" width="16.33203125" style="15" customWidth="1"/>
    <col min="267" max="267" width="9.109375" style="15" customWidth="1"/>
    <col min="268" max="268" width="15" style="15" customWidth="1"/>
    <col min="269" max="269" width="9.109375" style="15" customWidth="1"/>
    <col min="270" max="270" width="13.33203125" style="15" customWidth="1"/>
    <col min="271" max="272" width="11.33203125" style="15" customWidth="1"/>
    <col min="273" max="273" width="9.109375" style="15"/>
    <col min="274" max="274" width="10.88671875" style="15" bestFit="1" customWidth="1"/>
    <col min="275" max="511" width="9.109375" style="15"/>
    <col min="512" max="512" width="8.109375" style="15" customWidth="1"/>
    <col min="513" max="513" width="13" style="15" customWidth="1"/>
    <col min="514" max="514" width="12.33203125" style="15" customWidth="1"/>
    <col min="515" max="515" width="16.6640625" style="15" customWidth="1"/>
    <col min="516" max="516" width="0" style="15" hidden="1" customWidth="1"/>
    <col min="517" max="517" width="9.109375" style="15" customWidth="1"/>
    <col min="518" max="518" width="10.33203125" style="15" customWidth="1"/>
    <col min="519" max="519" width="0" style="15" hidden="1" customWidth="1"/>
    <col min="520" max="520" width="9.109375" style="15" customWidth="1"/>
    <col min="521" max="521" width="9" style="15" customWidth="1"/>
    <col min="522" max="522" width="16.33203125" style="15" customWidth="1"/>
    <col min="523" max="523" width="9.109375" style="15" customWidth="1"/>
    <col min="524" max="524" width="15" style="15" customWidth="1"/>
    <col min="525" max="525" width="9.109375" style="15" customWidth="1"/>
    <col min="526" max="526" width="13.33203125" style="15" customWidth="1"/>
    <col min="527" max="528" width="11.33203125" style="15" customWidth="1"/>
    <col min="529" max="529" width="9.109375" style="15"/>
    <col min="530" max="530" width="10.88671875" style="15" bestFit="1" customWidth="1"/>
    <col min="531" max="767" width="9.109375" style="15"/>
    <col min="768" max="768" width="8.109375" style="15" customWidth="1"/>
    <col min="769" max="769" width="13" style="15" customWidth="1"/>
    <col min="770" max="770" width="12.33203125" style="15" customWidth="1"/>
    <col min="771" max="771" width="16.6640625" style="15" customWidth="1"/>
    <col min="772" max="772" width="0" style="15" hidden="1" customWidth="1"/>
    <col min="773" max="773" width="9.109375" style="15" customWidth="1"/>
    <col min="774" max="774" width="10.33203125" style="15" customWidth="1"/>
    <col min="775" max="775" width="0" style="15" hidden="1" customWidth="1"/>
    <col min="776" max="776" width="9.109375" style="15" customWidth="1"/>
    <col min="777" max="777" width="9" style="15" customWidth="1"/>
    <col min="778" max="778" width="16.33203125" style="15" customWidth="1"/>
    <col min="779" max="779" width="9.109375" style="15" customWidth="1"/>
    <col min="780" max="780" width="15" style="15" customWidth="1"/>
    <col min="781" max="781" width="9.109375" style="15" customWidth="1"/>
    <col min="782" max="782" width="13.33203125" style="15" customWidth="1"/>
    <col min="783" max="784" width="11.33203125" style="15" customWidth="1"/>
    <col min="785" max="785" width="9.109375" style="15"/>
    <col min="786" max="786" width="10.88671875" style="15" bestFit="1" customWidth="1"/>
    <col min="787" max="1023" width="9.109375" style="15"/>
    <col min="1024" max="1024" width="8.109375" style="15" customWidth="1"/>
    <col min="1025" max="1025" width="13" style="15" customWidth="1"/>
    <col min="1026" max="1026" width="12.33203125" style="15" customWidth="1"/>
    <col min="1027" max="1027" width="16.6640625" style="15" customWidth="1"/>
    <col min="1028" max="1028" width="0" style="15" hidden="1" customWidth="1"/>
    <col min="1029" max="1029" width="9.109375" style="15" customWidth="1"/>
    <col min="1030" max="1030" width="10.33203125" style="15" customWidth="1"/>
    <col min="1031" max="1031" width="0" style="15" hidden="1" customWidth="1"/>
    <col min="1032" max="1032" width="9.109375" style="15" customWidth="1"/>
    <col min="1033" max="1033" width="9" style="15" customWidth="1"/>
    <col min="1034" max="1034" width="16.33203125" style="15" customWidth="1"/>
    <col min="1035" max="1035" width="9.109375" style="15" customWidth="1"/>
    <col min="1036" max="1036" width="15" style="15" customWidth="1"/>
    <col min="1037" max="1037" width="9.109375" style="15" customWidth="1"/>
    <col min="1038" max="1038" width="13.33203125" style="15" customWidth="1"/>
    <col min="1039" max="1040" width="11.33203125" style="15" customWidth="1"/>
    <col min="1041" max="1041" width="9.109375" style="15"/>
    <col min="1042" max="1042" width="10.88671875" style="15" bestFit="1" customWidth="1"/>
    <col min="1043" max="1279" width="9.109375" style="15"/>
    <col min="1280" max="1280" width="8.109375" style="15" customWidth="1"/>
    <col min="1281" max="1281" width="13" style="15" customWidth="1"/>
    <col min="1282" max="1282" width="12.33203125" style="15" customWidth="1"/>
    <col min="1283" max="1283" width="16.6640625" style="15" customWidth="1"/>
    <col min="1284" max="1284" width="0" style="15" hidden="1" customWidth="1"/>
    <col min="1285" max="1285" width="9.109375" style="15" customWidth="1"/>
    <col min="1286" max="1286" width="10.33203125" style="15" customWidth="1"/>
    <col min="1287" max="1287" width="0" style="15" hidden="1" customWidth="1"/>
    <col min="1288" max="1288" width="9.109375" style="15" customWidth="1"/>
    <col min="1289" max="1289" width="9" style="15" customWidth="1"/>
    <col min="1290" max="1290" width="16.33203125" style="15" customWidth="1"/>
    <col min="1291" max="1291" width="9.109375" style="15" customWidth="1"/>
    <col min="1292" max="1292" width="15" style="15" customWidth="1"/>
    <col min="1293" max="1293" width="9.109375" style="15" customWidth="1"/>
    <col min="1294" max="1294" width="13.33203125" style="15" customWidth="1"/>
    <col min="1295" max="1296" width="11.33203125" style="15" customWidth="1"/>
    <col min="1297" max="1297" width="9.109375" style="15"/>
    <col min="1298" max="1298" width="10.88671875" style="15" bestFit="1" customWidth="1"/>
    <col min="1299" max="1535" width="9.109375" style="15"/>
    <col min="1536" max="1536" width="8.109375" style="15" customWidth="1"/>
    <col min="1537" max="1537" width="13" style="15" customWidth="1"/>
    <col min="1538" max="1538" width="12.33203125" style="15" customWidth="1"/>
    <col min="1539" max="1539" width="16.6640625" style="15" customWidth="1"/>
    <col min="1540" max="1540" width="0" style="15" hidden="1" customWidth="1"/>
    <col min="1541" max="1541" width="9.109375" style="15" customWidth="1"/>
    <col min="1542" max="1542" width="10.33203125" style="15" customWidth="1"/>
    <col min="1543" max="1543" width="0" style="15" hidden="1" customWidth="1"/>
    <col min="1544" max="1544" width="9.109375" style="15" customWidth="1"/>
    <col min="1545" max="1545" width="9" style="15" customWidth="1"/>
    <col min="1546" max="1546" width="16.33203125" style="15" customWidth="1"/>
    <col min="1547" max="1547" width="9.109375" style="15" customWidth="1"/>
    <col min="1548" max="1548" width="15" style="15" customWidth="1"/>
    <col min="1549" max="1549" width="9.109375" style="15" customWidth="1"/>
    <col min="1550" max="1550" width="13.33203125" style="15" customWidth="1"/>
    <col min="1551" max="1552" width="11.33203125" style="15" customWidth="1"/>
    <col min="1553" max="1553" width="9.109375" style="15"/>
    <col min="1554" max="1554" width="10.88671875" style="15" bestFit="1" customWidth="1"/>
    <col min="1555" max="1791" width="9.109375" style="15"/>
    <col min="1792" max="1792" width="8.109375" style="15" customWidth="1"/>
    <col min="1793" max="1793" width="13" style="15" customWidth="1"/>
    <col min="1794" max="1794" width="12.33203125" style="15" customWidth="1"/>
    <col min="1795" max="1795" width="16.6640625" style="15" customWidth="1"/>
    <col min="1796" max="1796" width="0" style="15" hidden="1" customWidth="1"/>
    <col min="1797" max="1797" width="9.109375" style="15" customWidth="1"/>
    <col min="1798" max="1798" width="10.33203125" style="15" customWidth="1"/>
    <col min="1799" max="1799" width="0" style="15" hidden="1" customWidth="1"/>
    <col min="1800" max="1800" width="9.109375" style="15" customWidth="1"/>
    <col min="1801" max="1801" width="9" style="15" customWidth="1"/>
    <col min="1802" max="1802" width="16.33203125" style="15" customWidth="1"/>
    <col min="1803" max="1803" width="9.109375" style="15" customWidth="1"/>
    <col min="1804" max="1804" width="15" style="15" customWidth="1"/>
    <col min="1805" max="1805" width="9.109375" style="15" customWidth="1"/>
    <col min="1806" max="1806" width="13.33203125" style="15" customWidth="1"/>
    <col min="1807" max="1808" width="11.33203125" style="15" customWidth="1"/>
    <col min="1809" max="1809" width="9.109375" style="15"/>
    <col min="1810" max="1810" width="10.88671875" style="15" bestFit="1" customWidth="1"/>
    <col min="1811" max="2047" width="9.109375" style="15"/>
    <col min="2048" max="2048" width="8.109375" style="15" customWidth="1"/>
    <col min="2049" max="2049" width="13" style="15" customWidth="1"/>
    <col min="2050" max="2050" width="12.33203125" style="15" customWidth="1"/>
    <col min="2051" max="2051" width="16.6640625" style="15" customWidth="1"/>
    <col min="2052" max="2052" width="0" style="15" hidden="1" customWidth="1"/>
    <col min="2053" max="2053" width="9.109375" style="15" customWidth="1"/>
    <col min="2054" max="2054" width="10.33203125" style="15" customWidth="1"/>
    <col min="2055" max="2055" width="0" style="15" hidden="1" customWidth="1"/>
    <col min="2056" max="2056" width="9.109375" style="15" customWidth="1"/>
    <col min="2057" max="2057" width="9" style="15" customWidth="1"/>
    <col min="2058" max="2058" width="16.33203125" style="15" customWidth="1"/>
    <col min="2059" max="2059" width="9.109375" style="15" customWidth="1"/>
    <col min="2060" max="2060" width="15" style="15" customWidth="1"/>
    <col min="2061" max="2061" width="9.109375" style="15" customWidth="1"/>
    <col min="2062" max="2062" width="13.33203125" style="15" customWidth="1"/>
    <col min="2063" max="2064" width="11.33203125" style="15" customWidth="1"/>
    <col min="2065" max="2065" width="9.109375" style="15"/>
    <col min="2066" max="2066" width="10.88671875" style="15" bestFit="1" customWidth="1"/>
    <col min="2067" max="2303" width="9.109375" style="15"/>
    <col min="2304" max="2304" width="8.109375" style="15" customWidth="1"/>
    <col min="2305" max="2305" width="13" style="15" customWidth="1"/>
    <col min="2306" max="2306" width="12.33203125" style="15" customWidth="1"/>
    <col min="2307" max="2307" width="16.6640625" style="15" customWidth="1"/>
    <col min="2308" max="2308" width="0" style="15" hidden="1" customWidth="1"/>
    <col min="2309" max="2309" width="9.109375" style="15" customWidth="1"/>
    <col min="2310" max="2310" width="10.33203125" style="15" customWidth="1"/>
    <col min="2311" max="2311" width="0" style="15" hidden="1" customWidth="1"/>
    <col min="2312" max="2312" width="9.109375" style="15" customWidth="1"/>
    <col min="2313" max="2313" width="9" style="15" customWidth="1"/>
    <col min="2314" max="2314" width="16.33203125" style="15" customWidth="1"/>
    <col min="2315" max="2315" width="9.109375" style="15" customWidth="1"/>
    <col min="2316" max="2316" width="15" style="15" customWidth="1"/>
    <col min="2317" max="2317" width="9.109375" style="15" customWidth="1"/>
    <col min="2318" max="2318" width="13.33203125" style="15" customWidth="1"/>
    <col min="2319" max="2320" width="11.33203125" style="15" customWidth="1"/>
    <col min="2321" max="2321" width="9.109375" style="15"/>
    <col min="2322" max="2322" width="10.88671875" style="15" bestFit="1" customWidth="1"/>
    <col min="2323" max="2559" width="9.109375" style="15"/>
    <col min="2560" max="2560" width="8.109375" style="15" customWidth="1"/>
    <col min="2561" max="2561" width="13" style="15" customWidth="1"/>
    <col min="2562" max="2562" width="12.33203125" style="15" customWidth="1"/>
    <col min="2563" max="2563" width="16.6640625" style="15" customWidth="1"/>
    <col min="2564" max="2564" width="0" style="15" hidden="1" customWidth="1"/>
    <col min="2565" max="2565" width="9.109375" style="15" customWidth="1"/>
    <col min="2566" max="2566" width="10.33203125" style="15" customWidth="1"/>
    <col min="2567" max="2567" width="0" style="15" hidden="1" customWidth="1"/>
    <col min="2568" max="2568" width="9.109375" style="15" customWidth="1"/>
    <col min="2569" max="2569" width="9" style="15" customWidth="1"/>
    <col min="2570" max="2570" width="16.33203125" style="15" customWidth="1"/>
    <col min="2571" max="2571" width="9.109375" style="15" customWidth="1"/>
    <col min="2572" max="2572" width="15" style="15" customWidth="1"/>
    <col min="2573" max="2573" width="9.109375" style="15" customWidth="1"/>
    <col min="2574" max="2574" width="13.33203125" style="15" customWidth="1"/>
    <col min="2575" max="2576" width="11.33203125" style="15" customWidth="1"/>
    <col min="2577" max="2577" width="9.109375" style="15"/>
    <col min="2578" max="2578" width="10.88671875" style="15" bestFit="1" customWidth="1"/>
    <col min="2579" max="2815" width="9.109375" style="15"/>
    <col min="2816" max="2816" width="8.109375" style="15" customWidth="1"/>
    <col min="2817" max="2817" width="13" style="15" customWidth="1"/>
    <col min="2818" max="2818" width="12.33203125" style="15" customWidth="1"/>
    <col min="2819" max="2819" width="16.6640625" style="15" customWidth="1"/>
    <col min="2820" max="2820" width="0" style="15" hidden="1" customWidth="1"/>
    <col min="2821" max="2821" width="9.109375" style="15" customWidth="1"/>
    <col min="2822" max="2822" width="10.33203125" style="15" customWidth="1"/>
    <col min="2823" max="2823" width="0" style="15" hidden="1" customWidth="1"/>
    <col min="2824" max="2824" width="9.109375" style="15" customWidth="1"/>
    <col min="2825" max="2825" width="9" style="15" customWidth="1"/>
    <col min="2826" max="2826" width="16.33203125" style="15" customWidth="1"/>
    <col min="2827" max="2827" width="9.109375" style="15" customWidth="1"/>
    <col min="2828" max="2828" width="15" style="15" customWidth="1"/>
    <col min="2829" max="2829" width="9.109375" style="15" customWidth="1"/>
    <col min="2830" max="2830" width="13.33203125" style="15" customWidth="1"/>
    <col min="2831" max="2832" width="11.33203125" style="15" customWidth="1"/>
    <col min="2833" max="2833" width="9.109375" style="15"/>
    <col min="2834" max="2834" width="10.88671875" style="15" bestFit="1" customWidth="1"/>
    <col min="2835" max="3071" width="9.109375" style="15"/>
    <col min="3072" max="3072" width="8.109375" style="15" customWidth="1"/>
    <col min="3073" max="3073" width="13" style="15" customWidth="1"/>
    <col min="3074" max="3074" width="12.33203125" style="15" customWidth="1"/>
    <col min="3075" max="3075" width="16.6640625" style="15" customWidth="1"/>
    <col min="3076" max="3076" width="0" style="15" hidden="1" customWidth="1"/>
    <col min="3077" max="3077" width="9.109375" style="15" customWidth="1"/>
    <col min="3078" max="3078" width="10.33203125" style="15" customWidth="1"/>
    <col min="3079" max="3079" width="0" style="15" hidden="1" customWidth="1"/>
    <col min="3080" max="3080" width="9.109375" style="15" customWidth="1"/>
    <col min="3081" max="3081" width="9" style="15" customWidth="1"/>
    <col min="3082" max="3082" width="16.33203125" style="15" customWidth="1"/>
    <col min="3083" max="3083" width="9.109375" style="15" customWidth="1"/>
    <col min="3084" max="3084" width="15" style="15" customWidth="1"/>
    <col min="3085" max="3085" width="9.109375" style="15" customWidth="1"/>
    <col min="3086" max="3086" width="13.33203125" style="15" customWidth="1"/>
    <col min="3087" max="3088" width="11.33203125" style="15" customWidth="1"/>
    <col min="3089" max="3089" width="9.109375" style="15"/>
    <col min="3090" max="3090" width="10.88671875" style="15" bestFit="1" customWidth="1"/>
    <col min="3091" max="3327" width="9.109375" style="15"/>
    <col min="3328" max="3328" width="8.109375" style="15" customWidth="1"/>
    <col min="3329" max="3329" width="13" style="15" customWidth="1"/>
    <col min="3330" max="3330" width="12.33203125" style="15" customWidth="1"/>
    <col min="3331" max="3331" width="16.6640625" style="15" customWidth="1"/>
    <col min="3332" max="3332" width="0" style="15" hidden="1" customWidth="1"/>
    <col min="3333" max="3333" width="9.109375" style="15" customWidth="1"/>
    <col min="3334" max="3334" width="10.33203125" style="15" customWidth="1"/>
    <col min="3335" max="3335" width="0" style="15" hidden="1" customWidth="1"/>
    <col min="3336" max="3336" width="9.109375" style="15" customWidth="1"/>
    <col min="3337" max="3337" width="9" style="15" customWidth="1"/>
    <col min="3338" max="3338" width="16.33203125" style="15" customWidth="1"/>
    <col min="3339" max="3339" width="9.109375" style="15" customWidth="1"/>
    <col min="3340" max="3340" width="15" style="15" customWidth="1"/>
    <col min="3341" max="3341" width="9.109375" style="15" customWidth="1"/>
    <col min="3342" max="3342" width="13.33203125" style="15" customWidth="1"/>
    <col min="3343" max="3344" width="11.33203125" style="15" customWidth="1"/>
    <col min="3345" max="3345" width="9.109375" style="15"/>
    <col min="3346" max="3346" width="10.88671875" style="15" bestFit="1" customWidth="1"/>
    <col min="3347" max="3583" width="9.109375" style="15"/>
    <col min="3584" max="3584" width="8.109375" style="15" customWidth="1"/>
    <col min="3585" max="3585" width="13" style="15" customWidth="1"/>
    <col min="3586" max="3586" width="12.33203125" style="15" customWidth="1"/>
    <col min="3587" max="3587" width="16.6640625" style="15" customWidth="1"/>
    <col min="3588" max="3588" width="0" style="15" hidden="1" customWidth="1"/>
    <col min="3589" max="3589" width="9.109375" style="15" customWidth="1"/>
    <col min="3590" max="3590" width="10.33203125" style="15" customWidth="1"/>
    <col min="3591" max="3591" width="0" style="15" hidden="1" customWidth="1"/>
    <col min="3592" max="3592" width="9.109375" style="15" customWidth="1"/>
    <col min="3593" max="3593" width="9" style="15" customWidth="1"/>
    <col min="3594" max="3594" width="16.33203125" style="15" customWidth="1"/>
    <col min="3595" max="3595" width="9.109375" style="15" customWidth="1"/>
    <col min="3596" max="3596" width="15" style="15" customWidth="1"/>
    <col min="3597" max="3597" width="9.109375" style="15" customWidth="1"/>
    <col min="3598" max="3598" width="13.33203125" style="15" customWidth="1"/>
    <col min="3599" max="3600" width="11.33203125" style="15" customWidth="1"/>
    <col min="3601" max="3601" width="9.109375" style="15"/>
    <col min="3602" max="3602" width="10.88671875" style="15" bestFit="1" customWidth="1"/>
    <col min="3603" max="3839" width="9.109375" style="15"/>
    <col min="3840" max="3840" width="8.109375" style="15" customWidth="1"/>
    <col min="3841" max="3841" width="13" style="15" customWidth="1"/>
    <col min="3842" max="3842" width="12.33203125" style="15" customWidth="1"/>
    <col min="3843" max="3843" width="16.6640625" style="15" customWidth="1"/>
    <col min="3844" max="3844" width="0" style="15" hidden="1" customWidth="1"/>
    <col min="3845" max="3845" width="9.109375" style="15" customWidth="1"/>
    <col min="3846" max="3846" width="10.33203125" style="15" customWidth="1"/>
    <col min="3847" max="3847" width="0" style="15" hidden="1" customWidth="1"/>
    <col min="3848" max="3848" width="9.109375" style="15" customWidth="1"/>
    <col min="3849" max="3849" width="9" style="15" customWidth="1"/>
    <col min="3850" max="3850" width="16.33203125" style="15" customWidth="1"/>
    <col min="3851" max="3851" width="9.109375" style="15" customWidth="1"/>
    <col min="3852" max="3852" width="15" style="15" customWidth="1"/>
    <col min="3853" max="3853" width="9.109375" style="15" customWidth="1"/>
    <col min="3854" max="3854" width="13.33203125" style="15" customWidth="1"/>
    <col min="3855" max="3856" width="11.33203125" style="15" customWidth="1"/>
    <col min="3857" max="3857" width="9.109375" style="15"/>
    <col min="3858" max="3858" width="10.88671875" style="15" bestFit="1" customWidth="1"/>
    <col min="3859" max="4095" width="9.109375" style="15"/>
    <col min="4096" max="4096" width="8.109375" style="15" customWidth="1"/>
    <col min="4097" max="4097" width="13" style="15" customWidth="1"/>
    <col min="4098" max="4098" width="12.33203125" style="15" customWidth="1"/>
    <col min="4099" max="4099" width="16.6640625" style="15" customWidth="1"/>
    <col min="4100" max="4100" width="0" style="15" hidden="1" customWidth="1"/>
    <col min="4101" max="4101" width="9.109375" style="15" customWidth="1"/>
    <col min="4102" max="4102" width="10.33203125" style="15" customWidth="1"/>
    <col min="4103" max="4103" width="0" style="15" hidden="1" customWidth="1"/>
    <col min="4104" max="4104" width="9.109375" style="15" customWidth="1"/>
    <col min="4105" max="4105" width="9" style="15" customWidth="1"/>
    <col min="4106" max="4106" width="16.33203125" style="15" customWidth="1"/>
    <col min="4107" max="4107" width="9.109375" style="15" customWidth="1"/>
    <col min="4108" max="4108" width="15" style="15" customWidth="1"/>
    <col min="4109" max="4109" width="9.109375" style="15" customWidth="1"/>
    <col min="4110" max="4110" width="13.33203125" style="15" customWidth="1"/>
    <col min="4111" max="4112" width="11.33203125" style="15" customWidth="1"/>
    <col min="4113" max="4113" width="9.109375" style="15"/>
    <col min="4114" max="4114" width="10.88671875" style="15" bestFit="1" customWidth="1"/>
    <col min="4115" max="4351" width="9.109375" style="15"/>
    <col min="4352" max="4352" width="8.109375" style="15" customWidth="1"/>
    <col min="4353" max="4353" width="13" style="15" customWidth="1"/>
    <col min="4354" max="4354" width="12.33203125" style="15" customWidth="1"/>
    <col min="4355" max="4355" width="16.6640625" style="15" customWidth="1"/>
    <col min="4356" max="4356" width="0" style="15" hidden="1" customWidth="1"/>
    <col min="4357" max="4357" width="9.109375" style="15" customWidth="1"/>
    <col min="4358" max="4358" width="10.33203125" style="15" customWidth="1"/>
    <col min="4359" max="4359" width="0" style="15" hidden="1" customWidth="1"/>
    <col min="4360" max="4360" width="9.109375" style="15" customWidth="1"/>
    <col min="4361" max="4361" width="9" style="15" customWidth="1"/>
    <col min="4362" max="4362" width="16.33203125" style="15" customWidth="1"/>
    <col min="4363" max="4363" width="9.109375" style="15" customWidth="1"/>
    <col min="4364" max="4364" width="15" style="15" customWidth="1"/>
    <col min="4365" max="4365" width="9.109375" style="15" customWidth="1"/>
    <col min="4366" max="4366" width="13.33203125" style="15" customWidth="1"/>
    <col min="4367" max="4368" width="11.33203125" style="15" customWidth="1"/>
    <col min="4369" max="4369" width="9.109375" style="15"/>
    <col min="4370" max="4370" width="10.88671875" style="15" bestFit="1" customWidth="1"/>
    <col min="4371" max="4607" width="9.109375" style="15"/>
    <col min="4608" max="4608" width="8.109375" style="15" customWidth="1"/>
    <col min="4609" max="4609" width="13" style="15" customWidth="1"/>
    <col min="4610" max="4610" width="12.33203125" style="15" customWidth="1"/>
    <col min="4611" max="4611" width="16.6640625" style="15" customWidth="1"/>
    <col min="4612" max="4612" width="0" style="15" hidden="1" customWidth="1"/>
    <col min="4613" max="4613" width="9.109375" style="15" customWidth="1"/>
    <col min="4614" max="4614" width="10.33203125" style="15" customWidth="1"/>
    <col min="4615" max="4615" width="0" style="15" hidden="1" customWidth="1"/>
    <col min="4616" max="4616" width="9.109375" style="15" customWidth="1"/>
    <col min="4617" max="4617" width="9" style="15" customWidth="1"/>
    <col min="4618" max="4618" width="16.33203125" style="15" customWidth="1"/>
    <col min="4619" max="4619" width="9.109375" style="15" customWidth="1"/>
    <col min="4620" max="4620" width="15" style="15" customWidth="1"/>
    <col min="4621" max="4621" width="9.109375" style="15" customWidth="1"/>
    <col min="4622" max="4622" width="13.33203125" style="15" customWidth="1"/>
    <col min="4623" max="4624" width="11.33203125" style="15" customWidth="1"/>
    <col min="4625" max="4625" width="9.109375" style="15"/>
    <col min="4626" max="4626" width="10.88671875" style="15" bestFit="1" customWidth="1"/>
    <col min="4627" max="4863" width="9.109375" style="15"/>
    <col min="4864" max="4864" width="8.109375" style="15" customWidth="1"/>
    <col min="4865" max="4865" width="13" style="15" customWidth="1"/>
    <col min="4866" max="4866" width="12.33203125" style="15" customWidth="1"/>
    <col min="4867" max="4867" width="16.6640625" style="15" customWidth="1"/>
    <col min="4868" max="4868" width="0" style="15" hidden="1" customWidth="1"/>
    <col min="4869" max="4869" width="9.109375" style="15" customWidth="1"/>
    <col min="4870" max="4870" width="10.33203125" style="15" customWidth="1"/>
    <col min="4871" max="4871" width="0" style="15" hidden="1" customWidth="1"/>
    <col min="4872" max="4872" width="9.109375" style="15" customWidth="1"/>
    <col min="4873" max="4873" width="9" style="15" customWidth="1"/>
    <col min="4874" max="4874" width="16.33203125" style="15" customWidth="1"/>
    <col min="4875" max="4875" width="9.109375" style="15" customWidth="1"/>
    <col min="4876" max="4876" width="15" style="15" customWidth="1"/>
    <col min="4877" max="4877" width="9.109375" style="15" customWidth="1"/>
    <col min="4878" max="4878" width="13.33203125" style="15" customWidth="1"/>
    <col min="4879" max="4880" width="11.33203125" style="15" customWidth="1"/>
    <col min="4881" max="4881" width="9.109375" style="15"/>
    <col min="4882" max="4882" width="10.88671875" style="15" bestFit="1" customWidth="1"/>
    <col min="4883" max="5119" width="9.109375" style="15"/>
    <col min="5120" max="5120" width="8.109375" style="15" customWidth="1"/>
    <col min="5121" max="5121" width="13" style="15" customWidth="1"/>
    <col min="5122" max="5122" width="12.33203125" style="15" customWidth="1"/>
    <col min="5123" max="5123" width="16.6640625" style="15" customWidth="1"/>
    <col min="5124" max="5124" width="0" style="15" hidden="1" customWidth="1"/>
    <col min="5125" max="5125" width="9.109375" style="15" customWidth="1"/>
    <col min="5126" max="5126" width="10.33203125" style="15" customWidth="1"/>
    <col min="5127" max="5127" width="0" style="15" hidden="1" customWidth="1"/>
    <col min="5128" max="5128" width="9.109375" style="15" customWidth="1"/>
    <col min="5129" max="5129" width="9" style="15" customWidth="1"/>
    <col min="5130" max="5130" width="16.33203125" style="15" customWidth="1"/>
    <col min="5131" max="5131" width="9.109375" style="15" customWidth="1"/>
    <col min="5132" max="5132" width="15" style="15" customWidth="1"/>
    <col min="5133" max="5133" width="9.109375" style="15" customWidth="1"/>
    <col min="5134" max="5134" width="13.33203125" style="15" customWidth="1"/>
    <col min="5135" max="5136" width="11.33203125" style="15" customWidth="1"/>
    <col min="5137" max="5137" width="9.109375" style="15"/>
    <col min="5138" max="5138" width="10.88671875" style="15" bestFit="1" customWidth="1"/>
    <col min="5139" max="5375" width="9.109375" style="15"/>
    <col min="5376" max="5376" width="8.109375" style="15" customWidth="1"/>
    <col min="5377" max="5377" width="13" style="15" customWidth="1"/>
    <col min="5378" max="5378" width="12.33203125" style="15" customWidth="1"/>
    <col min="5379" max="5379" width="16.6640625" style="15" customWidth="1"/>
    <col min="5380" max="5380" width="0" style="15" hidden="1" customWidth="1"/>
    <col min="5381" max="5381" width="9.109375" style="15" customWidth="1"/>
    <col min="5382" max="5382" width="10.33203125" style="15" customWidth="1"/>
    <col min="5383" max="5383" width="0" style="15" hidden="1" customWidth="1"/>
    <col min="5384" max="5384" width="9.109375" style="15" customWidth="1"/>
    <col min="5385" max="5385" width="9" style="15" customWidth="1"/>
    <col min="5386" max="5386" width="16.33203125" style="15" customWidth="1"/>
    <col min="5387" max="5387" width="9.109375" style="15" customWidth="1"/>
    <col min="5388" max="5388" width="15" style="15" customWidth="1"/>
    <col min="5389" max="5389" width="9.109375" style="15" customWidth="1"/>
    <col min="5390" max="5390" width="13.33203125" style="15" customWidth="1"/>
    <col min="5391" max="5392" width="11.33203125" style="15" customWidth="1"/>
    <col min="5393" max="5393" width="9.109375" style="15"/>
    <col min="5394" max="5394" width="10.88671875" style="15" bestFit="1" customWidth="1"/>
    <col min="5395" max="5631" width="9.109375" style="15"/>
    <col min="5632" max="5632" width="8.109375" style="15" customWidth="1"/>
    <col min="5633" max="5633" width="13" style="15" customWidth="1"/>
    <col min="5634" max="5634" width="12.33203125" style="15" customWidth="1"/>
    <col min="5635" max="5635" width="16.6640625" style="15" customWidth="1"/>
    <col min="5636" max="5636" width="0" style="15" hidden="1" customWidth="1"/>
    <col min="5637" max="5637" width="9.109375" style="15" customWidth="1"/>
    <col min="5638" max="5638" width="10.33203125" style="15" customWidth="1"/>
    <col min="5639" max="5639" width="0" style="15" hidden="1" customWidth="1"/>
    <col min="5640" max="5640" width="9.109375" style="15" customWidth="1"/>
    <col min="5641" max="5641" width="9" style="15" customWidth="1"/>
    <col min="5642" max="5642" width="16.33203125" style="15" customWidth="1"/>
    <col min="5643" max="5643" width="9.109375" style="15" customWidth="1"/>
    <col min="5644" max="5644" width="15" style="15" customWidth="1"/>
    <col min="5645" max="5645" width="9.109375" style="15" customWidth="1"/>
    <col min="5646" max="5646" width="13.33203125" style="15" customWidth="1"/>
    <col min="5647" max="5648" width="11.33203125" style="15" customWidth="1"/>
    <col min="5649" max="5649" width="9.109375" style="15"/>
    <col min="5650" max="5650" width="10.88671875" style="15" bestFit="1" customWidth="1"/>
    <col min="5651" max="5887" width="9.109375" style="15"/>
    <col min="5888" max="5888" width="8.109375" style="15" customWidth="1"/>
    <col min="5889" max="5889" width="13" style="15" customWidth="1"/>
    <col min="5890" max="5890" width="12.33203125" style="15" customWidth="1"/>
    <col min="5891" max="5891" width="16.6640625" style="15" customWidth="1"/>
    <col min="5892" max="5892" width="0" style="15" hidden="1" customWidth="1"/>
    <col min="5893" max="5893" width="9.109375" style="15" customWidth="1"/>
    <col min="5894" max="5894" width="10.33203125" style="15" customWidth="1"/>
    <col min="5895" max="5895" width="0" style="15" hidden="1" customWidth="1"/>
    <col min="5896" max="5896" width="9.109375" style="15" customWidth="1"/>
    <col min="5897" max="5897" width="9" style="15" customWidth="1"/>
    <col min="5898" max="5898" width="16.33203125" style="15" customWidth="1"/>
    <col min="5899" max="5899" width="9.109375" style="15" customWidth="1"/>
    <col min="5900" max="5900" width="15" style="15" customWidth="1"/>
    <col min="5901" max="5901" width="9.109375" style="15" customWidth="1"/>
    <col min="5902" max="5902" width="13.33203125" style="15" customWidth="1"/>
    <col min="5903" max="5904" width="11.33203125" style="15" customWidth="1"/>
    <col min="5905" max="5905" width="9.109375" style="15"/>
    <col min="5906" max="5906" width="10.88671875" style="15" bestFit="1" customWidth="1"/>
    <col min="5907" max="6143" width="9.109375" style="15"/>
    <col min="6144" max="6144" width="8.109375" style="15" customWidth="1"/>
    <col min="6145" max="6145" width="13" style="15" customWidth="1"/>
    <col min="6146" max="6146" width="12.33203125" style="15" customWidth="1"/>
    <col min="6147" max="6147" width="16.6640625" style="15" customWidth="1"/>
    <col min="6148" max="6148" width="0" style="15" hidden="1" customWidth="1"/>
    <col min="6149" max="6149" width="9.109375" style="15" customWidth="1"/>
    <col min="6150" max="6150" width="10.33203125" style="15" customWidth="1"/>
    <col min="6151" max="6151" width="0" style="15" hidden="1" customWidth="1"/>
    <col min="6152" max="6152" width="9.109375" style="15" customWidth="1"/>
    <col min="6153" max="6153" width="9" style="15" customWidth="1"/>
    <col min="6154" max="6154" width="16.33203125" style="15" customWidth="1"/>
    <col min="6155" max="6155" width="9.109375" style="15" customWidth="1"/>
    <col min="6156" max="6156" width="15" style="15" customWidth="1"/>
    <col min="6157" max="6157" width="9.109375" style="15" customWidth="1"/>
    <col min="6158" max="6158" width="13.33203125" style="15" customWidth="1"/>
    <col min="6159" max="6160" width="11.33203125" style="15" customWidth="1"/>
    <col min="6161" max="6161" width="9.109375" style="15"/>
    <col min="6162" max="6162" width="10.88671875" style="15" bestFit="1" customWidth="1"/>
    <col min="6163" max="6399" width="9.109375" style="15"/>
    <col min="6400" max="6400" width="8.109375" style="15" customWidth="1"/>
    <col min="6401" max="6401" width="13" style="15" customWidth="1"/>
    <col min="6402" max="6402" width="12.33203125" style="15" customWidth="1"/>
    <col min="6403" max="6403" width="16.6640625" style="15" customWidth="1"/>
    <col min="6404" max="6404" width="0" style="15" hidden="1" customWidth="1"/>
    <col min="6405" max="6405" width="9.109375" style="15" customWidth="1"/>
    <col min="6406" max="6406" width="10.33203125" style="15" customWidth="1"/>
    <col min="6407" max="6407" width="0" style="15" hidden="1" customWidth="1"/>
    <col min="6408" max="6408" width="9.109375" style="15" customWidth="1"/>
    <col min="6409" max="6409" width="9" style="15" customWidth="1"/>
    <col min="6410" max="6410" width="16.33203125" style="15" customWidth="1"/>
    <col min="6411" max="6411" width="9.109375" style="15" customWidth="1"/>
    <col min="6412" max="6412" width="15" style="15" customWidth="1"/>
    <col min="6413" max="6413" width="9.109375" style="15" customWidth="1"/>
    <col min="6414" max="6414" width="13.33203125" style="15" customWidth="1"/>
    <col min="6415" max="6416" width="11.33203125" style="15" customWidth="1"/>
    <col min="6417" max="6417" width="9.109375" style="15"/>
    <col min="6418" max="6418" width="10.88671875" style="15" bestFit="1" customWidth="1"/>
    <col min="6419" max="6655" width="9.109375" style="15"/>
    <col min="6656" max="6656" width="8.109375" style="15" customWidth="1"/>
    <col min="6657" max="6657" width="13" style="15" customWidth="1"/>
    <col min="6658" max="6658" width="12.33203125" style="15" customWidth="1"/>
    <col min="6659" max="6659" width="16.6640625" style="15" customWidth="1"/>
    <col min="6660" max="6660" width="0" style="15" hidden="1" customWidth="1"/>
    <col min="6661" max="6661" width="9.109375" style="15" customWidth="1"/>
    <col min="6662" max="6662" width="10.33203125" style="15" customWidth="1"/>
    <col min="6663" max="6663" width="0" style="15" hidden="1" customWidth="1"/>
    <col min="6664" max="6664" width="9.109375" style="15" customWidth="1"/>
    <col min="6665" max="6665" width="9" style="15" customWidth="1"/>
    <col min="6666" max="6666" width="16.33203125" style="15" customWidth="1"/>
    <col min="6667" max="6667" width="9.109375" style="15" customWidth="1"/>
    <col min="6668" max="6668" width="15" style="15" customWidth="1"/>
    <col min="6669" max="6669" width="9.109375" style="15" customWidth="1"/>
    <col min="6670" max="6670" width="13.33203125" style="15" customWidth="1"/>
    <col min="6671" max="6672" width="11.33203125" style="15" customWidth="1"/>
    <col min="6673" max="6673" width="9.109375" style="15"/>
    <col min="6674" max="6674" width="10.88671875" style="15" bestFit="1" customWidth="1"/>
    <col min="6675" max="6911" width="9.109375" style="15"/>
    <col min="6912" max="6912" width="8.109375" style="15" customWidth="1"/>
    <col min="6913" max="6913" width="13" style="15" customWidth="1"/>
    <col min="6914" max="6914" width="12.33203125" style="15" customWidth="1"/>
    <col min="6915" max="6915" width="16.6640625" style="15" customWidth="1"/>
    <col min="6916" max="6916" width="0" style="15" hidden="1" customWidth="1"/>
    <col min="6917" max="6917" width="9.109375" style="15" customWidth="1"/>
    <col min="6918" max="6918" width="10.33203125" style="15" customWidth="1"/>
    <col min="6919" max="6919" width="0" style="15" hidden="1" customWidth="1"/>
    <col min="6920" max="6920" width="9.109375" style="15" customWidth="1"/>
    <col min="6921" max="6921" width="9" style="15" customWidth="1"/>
    <col min="6922" max="6922" width="16.33203125" style="15" customWidth="1"/>
    <col min="6923" max="6923" width="9.109375" style="15" customWidth="1"/>
    <col min="6924" max="6924" width="15" style="15" customWidth="1"/>
    <col min="6925" max="6925" width="9.109375" style="15" customWidth="1"/>
    <col min="6926" max="6926" width="13.33203125" style="15" customWidth="1"/>
    <col min="6927" max="6928" width="11.33203125" style="15" customWidth="1"/>
    <col min="6929" max="6929" width="9.109375" style="15"/>
    <col min="6930" max="6930" width="10.88671875" style="15" bestFit="1" customWidth="1"/>
    <col min="6931" max="7167" width="9.109375" style="15"/>
    <col min="7168" max="7168" width="8.109375" style="15" customWidth="1"/>
    <col min="7169" max="7169" width="13" style="15" customWidth="1"/>
    <col min="7170" max="7170" width="12.33203125" style="15" customWidth="1"/>
    <col min="7171" max="7171" width="16.6640625" style="15" customWidth="1"/>
    <col min="7172" max="7172" width="0" style="15" hidden="1" customWidth="1"/>
    <col min="7173" max="7173" width="9.109375" style="15" customWidth="1"/>
    <col min="7174" max="7174" width="10.33203125" style="15" customWidth="1"/>
    <col min="7175" max="7175" width="0" style="15" hidden="1" customWidth="1"/>
    <col min="7176" max="7176" width="9.109375" style="15" customWidth="1"/>
    <col min="7177" max="7177" width="9" style="15" customWidth="1"/>
    <col min="7178" max="7178" width="16.33203125" style="15" customWidth="1"/>
    <col min="7179" max="7179" width="9.109375" style="15" customWidth="1"/>
    <col min="7180" max="7180" width="15" style="15" customWidth="1"/>
    <col min="7181" max="7181" width="9.109375" style="15" customWidth="1"/>
    <col min="7182" max="7182" width="13.33203125" style="15" customWidth="1"/>
    <col min="7183" max="7184" width="11.33203125" style="15" customWidth="1"/>
    <col min="7185" max="7185" width="9.109375" style="15"/>
    <col min="7186" max="7186" width="10.88671875" style="15" bestFit="1" customWidth="1"/>
    <col min="7187" max="7423" width="9.109375" style="15"/>
    <col min="7424" max="7424" width="8.109375" style="15" customWidth="1"/>
    <col min="7425" max="7425" width="13" style="15" customWidth="1"/>
    <col min="7426" max="7426" width="12.33203125" style="15" customWidth="1"/>
    <col min="7427" max="7427" width="16.6640625" style="15" customWidth="1"/>
    <col min="7428" max="7428" width="0" style="15" hidden="1" customWidth="1"/>
    <col min="7429" max="7429" width="9.109375" style="15" customWidth="1"/>
    <col min="7430" max="7430" width="10.33203125" style="15" customWidth="1"/>
    <col min="7431" max="7431" width="0" style="15" hidden="1" customWidth="1"/>
    <col min="7432" max="7432" width="9.109375" style="15" customWidth="1"/>
    <col min="7433" max="7433" width="9" style="15" customWidth="1"/>
    <col min="7434" max="7434" width="16.33203125" style="15" customWidth="1"/>
    <col min="7435" max="7435" width="9.109375" style="15" customWidth="1"/>
    <col min="7436" max="7436" width="15" style="15" customWidth="1"/>
    <col min="7437" max="7437" width="9.109375" style="15" customWidth="1"/>
    <col min="7438" max="7438" width="13.33203125" style="15" customWidth="1"/>
    <col min="7439" max="7440" width="11.33203125" style="15" customWidth="1"/>
    <col min="7441" max="7441" width="9.109375" style="15"/>
    <col min="7442" max="7442" width="10.88671875" style="15" bestFit="1" customWidth="1"/>
    <col min="7443" max="7679" width="9.109375" style="15"/>
    <col min="7680" max="7680" width="8.109375" style="15" customWidth="1"/>
    <col min="7681" max="7681" width="13" style="15" customWidth="1"/>
    <col min="7682" max="7682" width="12.33203125" style="15" customWidth="1"/>
    <col min="7683" max="7683" width="16.6640625" style="15" customWidth="1"/>
    <col min="7684" max="7684" width="0" style="15" hidden="1" customWidth="1"/>
    <col min="7685" max="7685" width="9.109375" style="15" customWidth="1"/>
    <col min="7686" max="7686" width="10.33203125" style="15" customWidth="1"/>
    <col min="7687" max="7687" width="0" style="15" hidden="1" customWidth="1"/>
    <col min="7688" max="7688" width="9.109375" style="15" customWidth="1"/>
    <col min="7689" max="7689" width="9" style="15" customWidth="1"/>
    <col min="7690" max="7690" width="16.33203125" style="15" customWidth="1"/>
    <col min="7691" max="7691" width="9.109375" style="15" customWidth="1"/>
    <col min="7692" max="7692" width="15" style="15" customWidth="1"/>
    <col min="7693" max="7693" width="9.109375" style="15" customWidth="1"/>
    <col min="7694" max="7694" width="13.33203125" style="15" customWidth="1"/>
    <col min="7695" max="7696" width="11.33203125" style="15" customWidth="1"/>
    <col min="7697" max="7697" width="9.109375" style="15"/>
    <col min="7698" max="7698" width="10.88671875" style="15" bestFit="1" customWidth="1"/>
    <col min="7699" max="7935" width="9.109375" style="15"/>
    <col min="7936" max="7936" width="8.109375" style="15" customWidth="1"/>
    <col min="7937" max="7937" width="13" style="15" customWidth="1"/>
    <col min="7938" max="7938" width="12.33203125" style="15" customWidth="1"/>
    <col min="7939" max="7939" width="16.6640625" style="15" customWidth="1"/>
    <col min="7940" max="7940" width="0" style="15" hidden="1" customWidth="1"/>
    <col min="7941" max="7941" width="9.109375" style="15" customWidth="1"/>
    <col min="7942" max="7942" width="10.33203125" style="15" customWidth="1"/>
    <col min="7943" max="7943" width="0" style="15" hidden="1" customWidth="1"/>
    <col min="7944" max="7944" width="9.109375" style="15" customWidth="1"/>
    <col min="7945" max="7945" width="9" style="15" customWidth="1"/>
    <col min="7946" max="7946" width="16.33203125" style="15" customWidth="1"/>
    <col min="7947" max="7947" width="9.109375" style="15" customWidth="1"/>
    <col min="7948" max="7948" width="15" style="15" customWidth="1"/>
    <col min="7949" max="7949" width="9.109375" style="15" customWidth="1"/>
    <col min="7950" max="7950" width="13.33203125" style="15" customWidth="1"/>
    <col min="7951" max="7952" width="11.33203125" style="15" customWidth="1"/>
    <col min="7953" max="7953" width="9.109375" style="15"/>
    <col min="7954" max="7954" width="10.88671875" style="15" bestFit="1" customWidth="1"/>
    <col min="7955" max="8191" width="9.109375" style="15"/>
    <col min="8192" max="8192" width="8.109375" style="15" customWidth="1"/>
    <col min="8193" max="8193" width="13" style="15" customWidth="1"/>
    <col min="8194" max="8194" width="12.33203125" style="15" customWidth="1"/>
    <col min="8195" max="8195" width="16.6640625" style="15" customWidth="1"/>
    <col min="8196" max="8196" width="0" style="15" hidden="1" customWidth="1"/>
    <col min="8197" max="8197" width="9.109375" style="15" customWidth="1"/>
    <col min="8198" max="8198" width="10.33203125" style="15" customWidth="1"/>
    <col min="8199" max="8199" width="0" style="15" hidden="1" customWidth="1"/>
    <col min="8200" max="8200" width="9.109375" style="15" customWidth="1"/>
    <col min="8201" max="8201" width="9" style="15" customWidth="1"/>
    <col min="8202" max="8202" width="16.33203125" style="15" customWidth="1"/>
    <col min="8203" max="8203" width="9.109375" style="15" customWidth="1"/>
    <col min="8204" max="8204" width="15" style="15" customWidth="1"/>
    <col min="8205" max="8205" width="9.109375" style="15" customWidth="1"/>
    <col min="8206" max="8206" width="13.33203125" style="15" customWidth="1"/>
    <col min="8207" max="8208" width="11.33203125" style="15" customWidth="1"/>
    <col min="8209" max="8209" width="9.109375" style="15"/>
    <col min="8210" max="8210" width="10.88671875" style="15" bestFit="1" customWidth="1"/>
    <col min="8211" max="8447" width="9.109375" style="15"/>
    <col min="8448" max="8448" width="8.109375" style="15" customWidth="1"/>
    <col min="8449" max="8449" width="13" style="15" customWidth="1"/>
    <col min="8450" max="8450" width="12.33203125" style="15" customWidth="1"/>
    <col min="8451" max="8451" width="16.6640625" style="15" customWidth="1"/>
    <col min="8452" max="8452" width="0" style="15" hidden="1" customWidth="1"/>
    <col min="8453" max="8453" width="9.109375" style="15" customWidth="1"/>
    <col min="8454" max="8454" width="10.33203125" style="15" customWidth="1"/>
    <col min="8455" max="8455" width="0" style="15" hidden="1" customWidth="1"/>
    <col min="8456" max="8456" width="9.109375" style="15" customWidth="1"/>
    <col min="8457" max="8457" width="9" style="15" customWidth="1"/>
    <col min="8458" max="8458" width="16.33203125" style="15" customWidth="1"/>
    <col min="8459" max="8459" width="9.109375" style="15" customWidth="1"/>
    <col min="8460" max="8460" width="15" style="15" customWidth="1"/>
    <col min="8461" max="8461" width="9.109375" style="15" customWidth="1"/>
    <col min="8462" max="8462" width="13.33203125" style="15" customWidth="1"/>
    <col min="8463" max="8464" width="11.33203125" style="15" customWidth="1"/>
    <col min="8465" max="8465" width="9.109375" style="15"/>
    <col min="8466" max="8466" width="10.88671875" style="15" bestFit="1" customWidth="1"/>
    <col min="8467" max="8703" width="9.109375" style="15"/>
    <col min="8704" max="8704" width="8.109375" style="15" customWidth="1"/>
    <col min="8705" max="8705" width="13" style="15" customWidth="1"/>
    <col min="8706" max="8706" width="12.33203125" style="15" customWidth="1"/>
    <col min="8707" max="8707" width="16.6640625" style="15" customWidth="1"/>
    <col min="8708" max="8708" width="0" style="15" hidden="1" customWidth="1"/>
    <col min="8709" max="8709" width="9.109375" style="15" customWidth="1"/>
    <col min="8710" max="8710" width="10.33203125" style="15" customWidth="1"/>
    <col min="8711" max="8711" width="0" style="15" hidden="1" customWidth="1"/>
    <col min="8712" max="8712" width="9.109375" style="15" customWidth="1"/>
    <col min="8713" max="8713" width="9" style="15" customWidth="1"/>
    <col min="8714" max="8714" width="16.33203125" style="15" customWidth="1"/>
    <col min="8715" max="8715" width="9.109375" style="15" customWidth="1"/>
    <col min="8716" max="8716" width="15" style="15" customWidth="1"/>
    <col min="8717" max="8717" width="9.109375" style="15" customWidth="1"/>
    <col min="8718" max="8718" width="13.33203125" style="15" customWidth="1"/>
    <col min="8719" max="8720" width="11.33203125" style="15" customWidth="1"/>
    <col min="8721" max="8721" width="9.109375" style="15"/>
    <col min="8722" max="8722" width="10.88671875" style="15" bestFit="1" customWidth="1"/>
    <col min="8723" max="8959" width="9.109375" style="15"/>
    <col min="8960" max="8960" width="8.109375" style="15" customWidth="1"/>
    <col min="8961" max="8961" width="13" style="15" customWidth="1"/>
    <col min="8962" max="8962" width="12.33203125" style="15" customWidth="1"/>
    <col min="8963" max="8963" width="16.6640625" style="15" customWidth="1"/>
    <col min="8964" max="8964" width="0" style="15" hidden="1" customWidth="1"/>
    <col min="8965" max="8965" width="9.109375" style="15" customWidth="1"/>
    <col min="8966" max="8966" width="10.33203125" style="15" customWidth="1"/>
    <col min="8967" max="8967" width="0" style="15" hidden="1" customWidth="1"/>
    <col min="8968" max="8968" width="9.109375" style="15" customWidth="1"/>
    <col min="8969" max="8969" width="9" style="15" customWidth="1"/>
    <col min="8970" max="8970" width="16.33203125" style="15" customWidth="1"/>
    <col min="8971" max="8971" width="9.109375" style="15" customWidth="1"/>
    <col min="8972" max="8972" width="15" style="15" customWidth="1"/>
    <col min="8973" max="8973" width="9.109375" style="15" customWidth="1"/>
    <col min="8974" max="8974" width="13.33203125" style="15" customWidth="1"/>
    <col min="8975" max="8976" width="11.33203125" style="15" customWidth="1"/>
    <col min="8977" max="8977" width="9.109375" style="15"/>
    <col min="8978" max="8978" width="10.88671875" style="15" bestFit="1" customWidth="1"/>
    <col min="8979" max="9215" width="9.109375" style="15"/>
    <col min="9216" max="9216" width="8.109375" style="15" customWidth="1"/>
    <col min="9217" max="9217" width="13" style="15" customWidth="1"/>
    <col min="9218" max="9218" width="12.33203125" style="15" customWidth="1"/>
    <col min="9219" max="9219" width="16.6640625" style="15" customWidth="1"/>
    <col min="9220" max="9220" width="0" style="15" hidden="1" customWidth="1"/>
    <col min="9221" max="9221" width="9.109375" style="15" customWidth="1"/>
    <col min="9222" max="9222" width="10.33203125" style="15" customWidth="1"/>
    <col min="9223" max="9223" width="0" style="15" hidden="1" customWidth="1"/>
    <col min="9224" max="9224" width="9.109375" style="15" customWidth="1"/>
    <col min="9225" max="9225" width="9" style="15" customWidth="1"/>
    <col min="9226" max="9226" width="16.33203125" style="15" customWidth="1"/>
    <col min="9227" max="9227" width="9.109375" style="15" customWidth="1"/>
    <col min="9228" max="9228" width="15" style="15" customWidth="1"/>
    <col min="9229" max="9229" width="9.109375" style="15" customWidth="1"/>
    <col min="9230" max="9230" width="13.33203125" style="15" customWidth="1"/>
    <col min="9231" max="9232" width="11.33203125" style="15" customWidth="1"/>
    <col min="9233" max="9233" width="9.109375" style="15"/>
    <col min="9234" max="9234" width="10.88671875" style="15" bestFit="1" customWidth="1"/>
    <col min="9235" max="9471" width="9.109375" style="15"/>
    <col min="9472" max="9472" width="8.109375" style="15" customWidth="1"/>
    <col min="9473" max="9473" width="13" style="15" customWidth="1"/>
    <col min="9474" max="9474" width="12.33203125" style="15" customWidth="1"/>
    <col min="9475" max="9475" width="16.6640625" style="15" customWidth="1"/>
    <col min="9476" max="9476" width="0" style="15" hidden="1" customWidth="1"/>
    <col min="9477" max="9477" width="9.109375" style="15" customWidth="1"/>
    <col min="9478" max="9478" width="10.33203125" style="15" customWidth="1"/>
    <col min="9479" max="9479" width="0" style="15" hidden="1" customWidth="1"/>
    <col min="9480" max="9480" width="9.109375" style="15" customWidth="1"/>
    <col min="9481" max="9481" width="9" style="15" customWidth="1"/>
    <col min="9482" max="9482" width="16.33203125" style="15" customWidth="1"/>
    <col min="9483" max="9483" width="9.109375" style="15" customWidth="1"/>
    <col min="9484" max="9484" width="15" style="15" customWidth="1"/>
    <col min="9485" max="9485" width="9.109375" style="15" customWidth="1"/>
    <col min="9486" max="9486" width="13.33203125" style="15" customWidth="1"/>
    <col min="9487" max="9488" width="11.33203125" style="15" customWidth="1"/>
    <col min="9489" max="9489" width="9.109375" style="15"/>
    <col min="9490" max="9490" width="10.88671875" style="15" bestFit="1" customWidth="1"/>
    <col min="9491" max="9727" width="9.109375" style="15"/>
    <col min="9728" max="9728" width="8.109375" style="15" customWidth="1"/>
    <col min="9729" max="9729" width="13" style="15" customWidth="1"/>
    <col min="9730" max="9730" width="12.33203125" style="15" customWidth="1"/>
    <col min="9731" max="9731" width="16.6640625" style="15" customWidth="1"/>
    <col min="9732" max="9732" width="0" style="15" hidden="1" customWidth="1"/>
    <col min="9733" max="9733" width="9.109375" style="15" customWidth="1"/>
    <col min="9734" max="9734" width="10.33203125" style="15" customWidth="1"/>
    <col min="9735" max="9735" width="0" style="15" hidden="1" customWidth="1"/>
    <col min="9736" max="9736" width="9.109375" style="15" customWidth="1"/>
    <col min="9737" max="9737" width="9" style="15" customWidth="1"/>
    <col min="9738" max="9738" width="16.33203125" style="15" customWidth="1"/>
    <col min="9739" max="9739" width="9.109375" style="15" customWidth="1"/>
    <col min="9740" max="9740" width="15" style="15" customWidth="1"/>
    <col min="9741" max="9741" width="9.109375" style="15" customWidth="1"/>
    <col min="9742" max="9742" width="13.33203125" style="15" customWidth="1"/>
    <col min="9743" max="9744" width="11.33203125" style="15" customWidth="1"/>
    <col min="9745" max="9745" width="9.109375" style="15"/>
    <col min="9746" max="9746" width="10.88671875" style="15" bestFit="1" customWidth="1"/>
    <col min="9747" max="9983" width="9.109375" style="15"/>
    <col min="9984" max="9984" width="8.109375" style="15" customWidth="1"/>
    <col min="9985" max="9985" width="13" style="15" customWidth="1"/>
    <col min="9986" max="9986" width="12.33203125" style="15" customWidth="1"/>
    <col min="9987" max="9987" width="16.6640625" style="15" customWidth="1"/>
    <col min="9988" max="9988" width="0" style="15" hidden="1" customWidth="1"/>
    <col min="9989" max="9989" width="9.109375" style="15" customWidth="1"/>
    <col min="9990" max="9990" width="10.33203125" style="15" customWidth="1"/>
    <col min="9991" max="9991" width="0" style="15" hidden="1" customWidth="1"/>
    <col min="9992" max="9992" width="9.109375" style="15" customWidth="1"/>
    <col min="9993" max="9993" width="9" style="15" customWidth="1"/>
    <col min="9994" max="9994" width="16.33203125" style="15" customWidth="1"/>
    <col min="9995" max="9995" width="9.109375" style="15" customWidth="1"/>
    <col min="9996" max="9996" width="15" style="15" customWidth="1"/>
    <col min="9997" max="9997" width="9.109375" style="15" customWidth="1"/>
    <col min="9998" max="9998" width="13.33203125" style="15" customWidth="1"/>
    <col min="9999" max="10000" width="11.33203125" style="15" customWidth="1"/>
    <col min="10001" max="10001" width="9.109375" style="15"/>
    <col min="10002" max="10002" width="10.88671875" style="15" bestFit="1" customWidth="1"/>
    <col min="10003" max="10239" width="9.109375" style="15"/>
    <col min="10240" max="10240" width="8.109375" style="15" customWidth="1"/>
    <col min="10241" max="10241" width="13" style="15" customWidth="1"/>
    <col min="10242" max="10242" width="12.33203125" style="15" customWidth="1"/>
    <col min="10243" max="10243" width="16.6640625" style="15" customWidth="1"/>
    <col min="10244" max="10244" width="0" style="15" hidden="1" customWidth="1"/>
    <col min="10245" max="10245" width="9.109375" style="15" customWidth="1"/>
    <col min="10246" max="10246" width="10.33203125" style="15" customWidth="1"/>
    <col min="10247" max="10247" width="0" style="15" hidden="1" customWidth="1"/>
    <col min="10248" max="10248" width="9.109375" style="15" customWidth="1"/>
    <col min="10249" max="10249" width="9" style="15" customWidth="1"/>
    <col min="10250" max="10250" width="16.33203125" style="15" customWidth="1"/>
    <col min="10251" max="10251" width="9.109375" style="15" customWidth="1"/>
    <col min="10252" max="10252" width="15" style="15" customWidth="1"/>
    <col min="10253" max="10253" width="9.109375" style="15" customWidth="1"/>
    <col min="10254" max="10254" width="13.33203125" style="15" customWidth="1"/>
    <col min="10255" max="10256" width="11.33203125" style="15" customWidth="1"/>
    <col min="10257" max="10257" width="9.109375" style="15"/>
    <col min="10258" max="10258" width="10.88671875" style="15" bestFit="1" customWidth="1"/>
    <col min="10259" max="10495" width="9.109375" style="15"/>
    <col min="10496" max="10496" width="8.109375" style="15" customWidth="1"/>
    <col min="10497" max="10497" width="13" style="15" customWidth="1"/>
    <col min="10498" max="10498" width="12.33203125" style="15" customWidth="1"/>
    <col min="10499" max="10499" width="16.6640625" style="15" customWidth="1"/>
    <col min="10500" max="10500" width="0" style="15" hidden="1" customWidth="1"/>
    <col min="10501" max="10501" width="9.109375" style="15" customWidth="1"/>
    <col min="10502" max="10502" width="10.33203125" style="15" customWidth="1"/>
    <col min="10503" max="10503" width="0" style="15" hidden="1" customWidth="1"/>
    <col min="10504" max="10504" width="9.109375" style="15" customWidth="1"/>
    <col min="10505" max="10505" width="9" style="15" customWidth="1"/>
    <col min="10506" max="10506" width="16.33203125" style="15" customWidth="1"/>
    <col min="10507" max="10507" width="9.109375" style="15" customWidth="1"/>
    <col min="10508" max="10508" width="15" style="15" customWidth="1"/>
    <col min="10509" max="10509" width="9.109375" style="15" customWidth="1"/>
    <col min="10510" max="10510" width="13.33203125" style="15" customWidth="1"/>
    <col min="10511" max="10512" width="11.33203125" style="15" customWidth="1"/>
    <col min="10513" max="10513" width="9.109375" style="15"/>
    <col min="10514" max="10514" width="10.88671875" style="15" bestFit="1" customWidth="1"/>
    <col min="10515" max="10751" width="9.109375" style="15"/>
    <col min="10752" max="10752" width="8.109375" style="15" customWidth="1"/>
    <col min="10753" max="10753" width="13" style="15" customWidth="1"/>
    <col min="10754" max="10754" width="12.33203125" style="15" customWidth="1"/>
    <col min="10755" max="10755" width="16.6640625" style="15" customWidth="1"/>
    <col min="10756" max="10756" width="0" style="15" hidden="1" customWidth="1"/>
    <col min="10757" max="10757" width="9.109375" style="15" customWidth="1"/>
    <col min="10758" max="10758" width="10.33203125" style="15" customWidth="1"/>
    <col min="10759" max="10759" width="0" style="15" hidden="1" customWidth="1"/>
    <col min="10760" max="10760" width="9.109375" style="15" customWidth="1"/>
    <col min="10761" max="10761" width="9" style="15" customWidth="1"/>
    <col min="10762" max="10762" width="16.33203125" style="15" customWidth="1"/>
    <col min="10763" max="10763" width="9.109375" style="15" customWidth="1"/>
    <col min="10764" max="10764" width="15" style="15" customWidth="1"/>
    <col min="10765" max="10765" width="9.109375" style="15" customWidth="1"/>
    <col min="10766" max="10766" width="13.33203125" style="15" customWidth="1"/>
    <col min="10767" max="10768" width="11.33203125" style="15" customWidth="1"/>
    <col min="10769" max="10769" width="9.109375" style="15"/>
    <col min="10770" max="10770" width="10.88671875" style="15" bestFit="1" customWidth="1"/>
    <col min="10771" max="11007" width="9.109375" style="15"/>
    <col min="11008" max="11008" width="8.109375" style="15" customWidth="1"/>
    <col min="11009" max="11009" width="13" style="15" customWidth="1"/>
    <col min="11010" max="11010" width="12.33203125" style="15" customWidth="1"/>
    <col min="11011" max="11011" width="16.6640625" style="15" customWidth="1"/>
    <col min="11012" max="11012" width="0" style="15" hidden="1" customWidth="1"/>
    <col min="11013" max="11013" width="9.109375" style="15" customWidth="1"/>
    <col min="11014" max="11014" width="10.33203125" style="15" customWidth="1"/>
    <col min="11015" max="11015" width="0" style="15" hidden="1" customWidth="1"/>
    <col min="11016" max="11016" width="9.109375" style="15" customWidth="1"/>
    <col min="11017" max="11017" width="9" style="15" customWidth="1"/>
    <col min="11018" max="11018" width="16.33203125" style="15" customWidth="1"/>
    <col min="11019" max="11019" width="9.109375" style="15" customWidth="1"/>
    <col min="11020" max="11020" width="15" style="15" customWidth="1"/>
    <col min="11021" max="11021" width="9.109375" style="15" customWidth="1"/>
    <col min="11022" max="11022" width="13.33203125" style="15" customWidth="1"/>
    <col min="11023" max="11024" width="11.33203125" style="15" customWidth="1"/>
    <col min="11025" max="11025" width="9.109375" style="15"/>
    <col min="11026" max="11026" width="10.88671875" style="15" bestFit="1" customWidth="1"/>
    <col min="11027" max="11263" width="9.109375" style="15"/>
    <col min="11264" max="11264" width="8.109375" style="15" customWidth="1"/>
    <col min="11265" max="11265" width="13" style="15" customWidth="1"/>
    <col min="11266" max="11266" width="12.33203125" style="15" customWidth="1"/>
    <col min="11267" max="11267" width="16.6640625" style="15" customWidth="1"/>
    <col min="11268" max="11268" width="0" style="15" hidden="1" customWidth="1"/>
    <col min="11269" max="11269" width="9.109375" style="15" customWidth="1"/>
    <col min="11270" max="11270" width="10.33203125" style="15" customWidth="1"/>
    <col min="11271" max="11271" width="0" style="15" hidden="1" customWidth="1"/>
    <col min="11272" max="11272" width="9.109375" style="15" customWidth="1"/>
    <col min="11273" max="11273" width="9" style="15" customWidth="1"/>
    <col min="11274" max="11274" width="16.33203125" style="15" customWidth="1"/>
    <col min="11275" max="11275" width="9.109375" style="15" customWidth="1"/>
    <col min="11276" max="11276" width="15" style="15" customWidth="1"/>
    <col min="11277" max="11277" width="9.109375" style="15" customWidth="1"/>
    <col min="11278" max="11278" width="13.33203125" style="15" customWidth="1"/>
    <col min="11279" max="11280" width="11.33203125" style="15" customWidth="1"/>
    <col min="11281" max="11281" width="9.109375" style="15"/>
    <col min="11282" max="11282" width="10.88671875" style="15" bestFit="1" customWidth="1"/>
    <col min="11283" max="11519" width="9.109375" style="15"/>
    <col min="11520" max="11520" width="8.109375" style="15" customWidth="1"/>
    <col min="11521" max="11521" width="13" style="15" customWidth="1"/>
    <col min="11522" max="11522" width="12.33203125" style="15" customWidth="1"/>
    <col min="11523" max="11523" width="16.6640625" style="15" customWidth="1"/>
    <col min="11524" max="11524" width="0" style="15" hidden="1" customWidth="1"/>
    <col min="11525" max="11525" width="9.109375" style="15" customWidth="1"/>
    <col min="11526" max="11526" width="10.33203125" style="15" customWidth="1"/>
    <col min="11527" max="11527" width="0" style="15" hidden="1" customWidth="1"/>
    <col min="11528" max="11528" width="9.109375" style="15" customWidth="1"/>
    <col min="11529" max="11529" width="9" style="15" customWidth="1"/>
    <col min="11530" max="11530" width="16.33203125" style="15" customWidth="1"/>
    <col min="11531" max="11531" width="9.109375" style="15" customWidth="1"/>
    <col min="11532" max="11532" width="15" style="15" customWidth="1"/>
    <col min="11533" max="11533" width="9.109375" style="15" customWidth="1"/>
    <col min="11534" max="11534" width="13.33203125" style="15" customWidth="1"/>
    <col min="11535" max="11536" width="11.33203125" style="15" customWidth="1"/>
    <col min="11537" max="11537" width="9.109375" style="15"/>
    <col min="11538" max="11538" width="10.88671875" style="15" bestFit="1" customWidth="1"/>
    <col min="11539" max="11775" width="9.109375" style="15"/>
    <col min="11776" max="11776" width="8.109375" style="15" customWidth="1"/>
    <col min="11777" max="11777" width="13" style="15" customWidth="1"/>
    <col min="11778" max="11778" width="12.33203125" style="15" customWidth="1"/>
    <col min="11779" max="11779" width="16.6640625" style="15" customWidth="1"/>
    <col min="11780" max="11780" width="0" style="15" hidden="1" customWidth="1"/>
    <col min="11781" max="11781" width="9.109375" style="15" customWidth="1"/>
    <col min="11782" max="11782" width="10.33203125" style="15" customWidth="1"/>
    <col min="11783" max="11783" width="0" style="15" hidden="1" customWidth="1"/>
    <col min="11784" max="11784" width="9.109375" style="15" customWidth="1"/>
    <col min="11785" max="11785" width="9" style="15" customWidth="1"/>
    <col min="11786" max="11786" width="16.33203125" style="15" customWidth="1"/>
    <col min="11787" max="11787" width="9.109375" style="15" customWidth="1"/>
    <col min="11788" max="11788" width="15" style="15" customWidth="1"/>
    <col min="11789" max="11789" width="9.109375" style="15" customWidth="1"/>
    <col min="11790" max="11790" width="13.33203125" style="15" customWidth="1"/>
    <col min="11791" max="11792" width="11.33203125" style="15" customWidth="1"/>
    <col min="11793" max="11793" width="9.109375" style="15"/>
    <col min="11794" max="11794" width="10.88671875" style="15" bestFit="1" customWidth="1"/>
    <col min="11795" max="12031" width="9.109375" style="15"/>
    <col min="12032" max="12032" width="8.109375" style="15" customWidth="1"/>
    <col min="12033" max="12033" width="13" style="15" customWidth="1"/>
    <col min="12034" max="12034" width="12.33203125" style="15" customWidth="1"/>
    <col min="12035" max="12035" width="16.6640625" style="15" customWidth="1"/>
    <col min="12036" max="12036" width="0" style="15" hidden="1" customWidth="1"/>
    <col min="12037" max="12037" width="9.109375" style="15" customWidth="1"/>
    <col min="12038" max="12038" width="10.33203125" style="15" customWidth="1"/>
    <col min="12039" max="12039" width="0" style="15" hidden="1" customWidth="1"/>
    <col min="12040" max="12040" width="9.109375" style="15" customWidth="1"/>
    <col min="12041" max="12041" width="9" style="15" customWidth="1"/>
    <col min="12042" max="12042" width="16.33203125" style="15" customWidth="1"/>
    <col min="12043" max="12043" width="9.109375" style="15" customWidth="1"/>
    <col min="12044" max="12044" width="15" style="15" customWidth="1"/>
    <col min="12045" max="12045" width="9.109375" style="15" customWidth="1"/>
    <col min="12046" max="12046" width="13.33203125" style="15" customWidth="1"/>
    <col min="12047" max="12048" width="11.33203125" style="15" customWidth="1"/>
    <col min="12049" max="12049" width="9.109375" style="15"/>
    <col min="12050" max="12050" width="10.88671875" style="15" bestFit="1" customWidth="1"/>
    <col min="12051" max="12287" width="9.109375" style="15"/>
    <col min="12288" max="12288" width="8.109375" style="15" customWidth="1"/>
    <col min="12289" max="12289" width="13" style="15" customWidth="1"/>
    <col min="12290" max="12290" width="12.33203125" style="15" customWidth="1"/>
    <col min="12291" max="12291" width="16.6640625" style="15" customWidth="1"/>
    <col min="12292" max="12292" width="0" style="15" hidden="1" customWidth="1"/>
    <col min="12293" max="12293" width="9.109375" style="15" customWidth="1"/>
    <col min="12294" max="12294" width="10.33203125" style="15" customWidth="1"/>
    <col min="12295" max="12295" width="0" style="15" hidden="1" customWidth="1"/>
    <col min="12296" max="12296" width="9.109375" style="15" customWidth="1"/>
    <col min="12297" max="12297" width="9" style="15" customWidth="1"/>
    <col min="12298" max="12298" width="16.33203125" style="15" customWidth="1"/>
    <col min="12299" max="12299" width="9.109375" style="15" customWidth="1"/>
    <col min="12300" max="12300" width="15" style="15" customWidth="1"/>
    <col min="12301" max="12301" width="9.109375" style="15" customWidth="1"/>
    <col min="12302" max="12302" width="13.33203125" style="15" customWidth="1"/>
    <col min="12303" max="12304" width="11.33203125" style="15" customWidth="1"/>
    <col min="12305" max="12305" width="9.109375" style="15"/>
    <col min="12306" max="12306" width="10.88671875" style="15" bestFit="1" customWidth="1"/>
    <col min="12307" max="12543" width="9.109375" style="15"/>
    <col min="12544" max="12544" width="8.109375" style="15" customWidth="1"/>
    <col min="12545" max="12545" width="13" style="15" customWidth="1"/>
    <col min="12546" max="12546" width="12.33203125" style="15" customWidth="1"/>
    <col min="12547" max="12547" width="16.6640625" style="15" customWidth="1"/>
    <col min="12548" max="12548" width="0" style="15" hidden="1" customWidth="1"/>
    <col min="12549" max="12549" width="9.109375" style="15" customWidth="1"/>
    <col min="12550" max="12550" width="10.33203125" style="15" customWidth="1"/>
    <col min="12551" max="12551" width="0" style="15" hidden="1" customWidth="1"/>
    <col min="12552" max="12552" width="9.109375" style="15" customWidth="1"/>
    <col min="12553" max="12553" width="9" style="15" customWidth="1"/>
    <col min="12554" max="12554" width="16.33203125" style="15" customWidth="1"/>
    <col min="12555" max="12555" width="9.109375" style="15" customWidth="1"/>
    <col min="12556" max="12556" width="15" style="15" customWidth="1"/>
    <col min="12557" max="12557" width="9.109375" style="15" customWidth="1"/>
    <col min="12558" max="12558" width="13.33203125" style="15" customWidth="1"/>
    <col min="12559" max="12560" width="11.33203125" style="15" customWidth="1"/>
    <col min="12561" max="12561" width="9.109375" style="15"/>
    <col min="12562" max="12562" width="10.88671875" style="15" bestFit="1" customWidth="1"/>
    <col min="12563" max="12799" width="9.109375" style="15"/>
    <col min="12800" max="12800" width="8.109375" style="15" customWidth="1"/>
    <col min="12801" max="12801" width="13" style="15" customWidth="1"/>
    <col min="12802" max="12802" width="12.33203125" style="15" customWidth="1"/>
    <col min="12803" max="12803" width="16.6640625" style="15" customWidth="1"/>
    <col min="12804" max="12804" width="0" style="15" hidden="1" customWidth="1"/>
    <col min="12805" max="12805" width="9.109375" style="15" customWidth="1"/>
    <col min="12806" max="12806" width="10.33203125" style="15" customWidth="1"/>
    <col min="12807" max="12807" width="0" style="15" hidden="1" customWidth="1"/>
    <col min="12808" max="12808" width="9.109375" style="15" customWidth="1"/>
    <col min="12809" max="12809" width="9" style="15" customWidth="1"/>
    <col min="12810" max="12810" width="16.33203125" style="15" customWidth="1"/>
    <col min="12811" max="12811" width="9.109375" style="15" customWidth="1"/>
    <col min="12812" max="12812" width="15" style="15" customWidth="1"/>
    <col min="12813" max="12813" width="9.109375" style="15" customWidth="1"/>
    <col min="12814" max="12814" width="13.33203125" style="15" customWidth="1"/>
    <col min="12815" max="12816" width="11.33203125" style="15" customWidth="1"/>
    <col min="12817" max="12817" width="9.109375" style="15"/>
    <col min="12818" max="12818" width="10.88671875" style="15" bestFit="1" customWidth="1"/>
    <col min="12819" max="13055" width="9.109375" style="15"/>
    <col min="13056" max="13056" width="8.109375" style="15" customWidth="1"/>
    <col min="13057" max="13057" width="13" style="15" customWidth="1"/>
    <col min="13058" max="13058" width="12.33203125" style="15" customWidth="1"/>
    <col min="13059" max="13059" width="16.6640625" style="15" customWidth="1"/>
    <col min="13060" max="13060" width="0" style="15" hidden="1" customWidth="1"/>
    <col min="13061" max="13061" width="9.109375" style="15" customWidth="1"/>
    <col min="13062" max="13062" width="10.33203125" style="15" customWidth="1"/>
    <col min="13063" max="13063" width="0" style="15" hidden="1" customWidth="1"/>
    <col min="13064" max="13064" width="9.109375" style="15" customWidth="1"/>
    <col min="13065" max="13065" width="9" style="15" customWidth="1"/>
    <col min="13066" max="13066" width="16.33203125" style="15" customWidth="1"/>
    <col min="13067" max="13067" width="9.109375" style="15" customWidth="1"/>
    <col min="13068" max="13068" width="15" style="15" customWidth="1"/>
    <col min="13069" max="13069" width="9.109375" style="15" customWidth="1"/>
    <col min="13070" max="13070" width="13.33203125" style="15" customWidth="1"/>
    <col min="13071" max="13072" width="11.33203125" style="15" customWidth="1"/>
    <col min="13073" max="13073" width="9.109375" style="15"/>
    <col min="13074" max="13074" width="10.88671875" style="15" bestFit="1" customWidth="1"/>
    <col min="13075" max="13311" width="9.109375" style="15"/>
    <col min="13312" max="13312" width="8.109375" style="15" customWidth="1"/>
    <col min="13313" max="13313" width="13" style="15" customWidth="1"/>
    <col min="13314" max="13314" width="12.33203125" style="15" customWidth="1"/>
    <col min="13315" max="13315" width="16.6640625" style="15" customWidth="1"/>
    <col min="13316" max="13316" width="0" style="15" hidden="1" customWidth="1"/>
    <col min="13317" max="13317" width="9.109375" style="15" customWidth="1"/>
    <col min="13318" max="13318" width="10.33203125" style="15" customWidth="1"/>
    <col min="13319" max="13319" width="0" style="15" hidden="1" customWidth="1"/>
    <col min="13320" max="13320" width="9.109375" style="15" customWidth="1"/>
    <col min="13321" max="13321" width="9" style="15" customWidth="1"/>
    <col min="13322" max="13322" width="16.33203125" style="15" customWidth="1"/>
    <col min="13323" max="13323" width="9.109375" style="15" customWidth="1"/>
    <col min="13324" max="13324" width="15" style="15" customWidth="1"/>
    <col min="13325" max="13325" width="9.109375" style="15" customWidth="1"/>
    <col min="13326" max="13326" width="13.33203125" style="15" customWidth="1"/>
    <col min="13327" max="13328" width="11.33203125" style="15" customWidth="1"/>
    <col min="13329" max="13329" width="9.109375" style="15"/>
    <col min="13330" max="13330" width="10.88671875" style="15" bestFit="1" customWidth="1"/>
    <col min="13331" max="13567" width="9.109375" style="15"/>
    <col min="13568" max="13568" width="8.109375" style="15" customWidth="1"/>
    <col min="13569" max="13569" width="13" style="15" customWidth="1"/>
    <col min="13570" max="13570" width="12.33203125" style="15" customWidth="1"/>
    <col min="13571" max="13571" width="16.6640625" style="15" customWidth="1"/>
    <col min="13572" max="13572" width="0" style="15" hidden="1" customWidth="1"/>
    <col min="13573" max="13573" width="9.109375" style="15" customWidth="1"/>
    <col min="13574" max="13574" width="10.33203125" style="15" customWidth="1"/>
    <col min="13575" max="13575" width="0" style="15" hidden="1" customWidth="1"/>
    <col min="13576" max="13576" width="9.109375" style="15" customWidth="1"/>
    <col min="13577" max="13577" width="9" style="15" customWidth="1"/>
    <col min="13578" max="13578" width="16.33203125" style="15" customWidth="1"/>
    <col min="13579" max="13579" width="9.109375" style="15" customWidth="1"/>
    <col min="13580" max="13580" width="15" style="15" customWidth="1"/>
    <col min="13581" max="13581" width="9.109375" style="15" customWidth="1"/>
    <col min="13582" max="13582" width="13.33203125" style="15" customWidth="1"/>
    <col min="13583" max="13584" width="11.33203125" style="15" customWidth="1"/>
    <col min="13585" max="13585" width="9.109375" style="15"/>
    <col min="13586" max="13586" width="10.88671875" style="15" bestFit="1" customWidth="1"/>
    <col min="13587" max="13823" width="9.109375" style="15"/>
    <col min="13824" max="13824" width="8.109375" style="15" customWidth="1"/>
    <col min="13825" max="13825" width="13" style="15" customWidth="1"/>
    <col min="13826" max="13826" width="12.33203125" style="15" customWidth="1"/>
    <col min="13827" max="13827" width="16.6640625" style="15" customWidth="1"/>
    <col min="13828" max="13828" width="0" style="15" hidden="1" customWidth="1"/>
    <col min="13829" max="13829" width="9.109375" style="15" customWidth="1"/>
    <col min="13830" max="13830" width="10.33203125" style="15" customWidth="1"/>
    <col min="13831" max="13831" width="0" style="15" hidden="1" customWidth="1"/>
    <col min="13832" max="13832" width="9.109375" style="15" customWidth="1"/>
    <col min="13833" max="13833" width="9" style="15" customWidth="1"/>
    <col min="13834" max="13834" width="16.33203125" style="15" customWidth="1"/>
    <col min="13835" max="13835" width="9.109375" style="15" customWidth="1"/>
    <col min="13836" max="13836" width="15" style="15" customWidth="1"/>
    <col min="13837" max="13837" width="9.109375" style="15" customWidth="1"/>
    <col min="13838" max="13838" width="13.33203125" style="15" customWidth="1"/>
    <col min="13839" max="13840" width="11.33203125" style="15" customWidth="1"/>
    <col min="13841" max="13841" width="9.109375" style="15"/>
    <col min="13842" max="13842" width="10.88671875" style="15" bestFit="1" customWidth="1"/>
    <col min="13843" max="14079" width="9.109375" style="15"/>
    <col min="14080" max="14080" width="8.109375" style="15" customWidth="1"/>
    <col min="14081" max="14081" width="13" style="15" customWidth="1"/>
    <col min="14082" max="14082" width="12.33203125" style="15" customWidth="1"/>
    <col min="14083" max="14083" width="16.6640625" style="15" customWidth="1"/>
    <col min="14084" max="14084" width="0" style="15" hidden="1" customWidth="1"/>
    <col min="14085" max="14085" width="9.109375" style="15" customWidth="1"/>
    <col min="14086" max="14086" width="10.33203125" style="15" customWidth="1"/>
    <col min="14087" max="14087" width="0" style="15" hidden="1" customWidth="1"/>
    <col min="14088" max="14088" width="9.109375" style="15" customWidth="1"/>
    <col min="14089" max="14089" width="9" style="15" customWidth="1"/>
    <col min="14090" max="14090" width="16.33203125" style="15" customWidth="1"/>
    <col min="14091" max="14091" width="9.109375" style="15" customWidth="1"/>
    <col min="14092" max="14092" width="15" style="15" customWidth="1"/>
    <col min="14093" max="14093" width="9.109375" style="15" customWidth="1"/>
    <col min="14094" max="14094" width="13.33203125" style="15" customWidth="1"/>
    <col min="14095" max="14096" width="11.33203125" style="15" customWidth="1"/>
    <col min="14097" max="14097" width="9.109375" style="15"/>
    <col min="14098" max="14098" width="10.88671875" style="15" bestFit="1" customWidth="1"/>
    <col min="14099" max="14335" width="9.109375" style="15"/>
    <col min="14336" max="14336" width="8.109375" style="15" customWidth="1"/>
    <col min="14337" max="14337" width="13" style="15" customWidth="1"/>
    <col min="14338" max="14338" width="12.33203125" style="15" customWidth="1"/>
    <col min="14339" max="14339" width="16.6640625" style="15" customWidth="1"/>
    <col min="14340" max="14340" width="0" style="15" hidden="1" customWidth="1"/>
    <col min="14341" max="14341" width="9.109375" style="15" customWidth="1"/>
    <col min="14342" max="14342" width="10.33203125" style="15" customWidth="1"/>
    <col min="14343" max="14343" width="0" style="15" hidden="1" customWidth="1"/>
    <col min="14344" max="14344" width="9.109375" style="15" customWidth="1"/>
    <col min="14345" max="14345" width="9" style="15" customWidth="1"/>
    <col min="14346" max="14346" width="16.33203125" style="15" customWidth="1"/>
    <col min="14347" max="14347" width="9.109375" style="15" customWidth="1"/>
    <col min="14348" max="14348" width="15" style="15" customWidth="1"/>
    <col min="14349" max="14349" width="9.109375" style="15" customWidth="1"/>
    <col min="14350" max="14350" width="13.33203125" style="15" customWidth="1"/>
    <col min="14351" max="14352" width="11.33203125" style="15" customWidth="1"/>
    <col min="14353" max="14353" width="9.109375" style="15"/>
    <col min="14354" max="14354" width="10.88671875" style="15" bestFit="1" customWidth="1"/>
    <col min="14355" max="14591" width="9.109375" style="15"/>
    <col min="14592" max="14592" width="8.109375" style="15" customWidth="1"/>
    <col min="14593" max="14593" width="13" style="15" customWidth="1"/>
    <col min="14594" max="14594" width="12.33203125" style="15" customWidth="1"/>
    <col min="14595" max="14595" width="16.6640625" style="15" customWidth="1"/>
    <col min="14596" max="14596" width="0" style="15" hidden="1" customWidth="1"/>
    <col min="14597" max="14597" width="9.109375" style="15" customWidth="1"/>
    <col min="14598" max="14598" width="10.33203125" style="15" customWidth="1"/>
    <col min="14599" max="14599" width="0" style="15" hidden="1" customWidth="1"/>
    <col min="14600" max="14600" width="9.109375" style="15" customWidth="1"/>
    <col min="14601" max="14601" width="9" style="15" customWidth="1"/>
    <col min="14602" max="14602" width="16.33203125" style="15" customWidth="1"/>
    <col min="14603" max="14603" width="9.109375" style="15" customWidth="1"/>
    <col min="14604" max="14604" width="15" style="15" customWidth="1"/>
    <col min="14605" max="14605" width="9.109375" style="15" customWidth="1"/>
    <col min="14606" max="14606" width="13.33203125" style="15" customWidth="1"/>
    <col min="14607" max="14608" width="11.33203125" style="15" customWidth="1"/>
    <col min="14609" max="14609" width="9.109375" style="15"/>
    <col min="14610" max="14610" width="10.88671875" style="15" bestFit="1" customWidth="1"/>
    <col min="14611" max="14847" width="9.109375" style="15"/>
    <col min="14848" max="14848" width="8.109375" style="15" customWidth="1"/>
    <col min="14849" max="14849" width="13" style="15" customWidth="1"/>
    <col min="14850" max="14850" width="12.33203125" style="15" customWidth="1"/>
    <col min="14851" max="14851" width="16.6640625" style="15" customWidth="1"/>
    <col min="14852" max="14852" width="0" style="15" hidden="1" customWidth="1"/>
    <col min="14853" max="14853" width="9.109375" style="15" customWidth="1"/>
    <col min="14854" max="14854" width="10.33203125" style="15" customWidth="1"/>
    <col min="14855" max="14855" width="0" style="15" hidden="1" customWidth="1"/>
    <col min="14856" max="14856" width="9.109375" style="15" customWidth="1"/>
    <col min="14857" max="14857" width="9" style="15" customWidth="1"/>
    <col min="14858" max="14858" width="16.33203125" style="15" customWidth="1"/>
    <col min="14859" max="14859" width="9.109375" style="15" customWidth="1"/>
    <col min="14860" max="14860" width="15" style="15" customWidth="1"/>
    <col min="14861" max="14861" width="9.109375" style="15" customWidth="1"/>
    <col min="14862" max="14862" width="13.33203125" style="15" customWidth="1"/>
    <col min="14863" max="14864" width="11.33203125" style="15" customWidth="1"/>
    <col min="14865" max="14865" width="9.109375" style="15"/>
    <col min="14866" max="14866" width="10.88671875" style="15" bestFit="1" customWidth="1"/>
    <col min="14867" max="15103" width="9.109375" style="15"/>
    <col min="15104" max="15104" width="8.109375" style="15" customWidth="1"/>
    <col min="15105" max="15105" width="13" style="15" customWidth="1"/>
    <col min="15106" max="15106" width="12.33203125" style="15" customWidth="1"/>
    <col min="15107" max="15107" width="16.6640625" style="15" customWidth="1"/>
    <col min="15108" max="15108" width="0" style="15" hidden="1" customWidth="1"/>
    <col min="15109" max="15109" width="9.109375" style="15" customWidth="1"/>
    <col min="15110" max="15110" width="10.33203125" style="15" customWidth="1"/>
    <col min="15111" max="15111" width="0" style="15" hidden="1" customWidth="1"/>
    <col min="15112" max="15112" width="9.109375" style="15" customWidth="1"/>
    <col min="15113" max="15113" width="9" style="15" customWidth="1"/>
    <col min="15114" max="15114" width="16.33203125" style="15" customWidth="1"/>
    <col min="15115" max="15115" width="9.109375" style="15" customWidth="1"/>
    <col min="15116" max="15116" width="15" style="15" customWidth="1"/>
    <col min="15117" max="15117" width="9.109375" style="15" customWidth="1"/>
    <col min="15118" max="15118" width="13.33203125" style="15" customWidth="1"/>
    <col min="15119" max="15120" width="11.33203125" style="15" customWidth="1"/>
    <col min="15121" max="15121" width="9.109375" style="15"/>
    <col min="15122" max="15122" width="10.88671875" style="15" bestFit="1" customWidth="1"/>
    <col min="15123" max="15359" width="9.109375" style="15"/>
    <col min="15360" max="15360" width="8.109375" style="15" customWidth="1"/>
    <col min="15361" max="15361" width="13" style="15" customWidth="1"/>
    <col min="15362" max="15362" width="12.33203125" style="15" customWidth="1"/>
    <col min="15363" max="15363" width="16.6640625" style="15" customWidth="1"/>
    <col min="15364" max="15364" width="0" style="15" hidden="1" customWidth="1"/>
    <col min="15365" max="15365" width="9.109375" style="15" customWidth="1"/>
    <col min="15366" max="15366" width="10.33203125" style="15" customWidth="1"/>
    <col min="15367" max="15367" width="0" style="15" hidden="1" customWidth="1"/>
    <col min="15368" max="15368" width="9.109375" style="15" customWidth="1"/>
    <col min="15369" max="15369" width="9" style="15" customWidth="1"/>
    <col min="15370" max="15370" width="16.33203125" style="15" customWidth="1"/>
    <col min="15371" max="15371" width="9.109375" style="15" customWidth="1"/>
    <col min="15372" max="15372" width="15" style="15" customWidth="1"/>
    <col min="15373" max="15373" width="9.109375" style="15" customWidth="1"/>
    <col min="15374" max="15374" width="13.33203125" style="15" customWidth="1"/>
    <col min="15375" max="15376" width="11.33203125" style="15" customWidth="1"/>
    <col min="15377" max="15377" width="9.109375" style="15"/>
    <col min="15378" max="15378" width="10.88671875" style="15" bestFit="1" customWidth="1"/>
    <col min="15379" max="15615" width="9.109375" style="15"/>
    <col min="15616" max="15616" width="8.109375" style="15" customWidth="1"/>
    <col min="15617" max="15617" width="13" style="15" customWidth="1"/>
    <col min="15618" max="15618" width="12.33203125" style="15" customWidth="1"/>
    <col min="15619" max="15619" width="16.6640625" style="15" customWidth="1"/>
    <col min="15620" max="15620" width="0" style="15" hidden="1" customWidth="1"/>
    <col min="15621" max="15621" width="9.109375" style="15" customWidth="1"/>
    <col min="15622" max="15622" width="10.33203125" style="15" customWidth="1"/>
    <col min="15623" max="15623" width="0" style="15" hidden="1" customWidth="1"/>
    <col min="15624" max="15624" width="9.109375" style="15" customWidth="1"/>
    <col min="15625" max="15625" width="9" style="15" customWidth="1"/>
    <col min="15626" max="15626" width="16.33203125" style="15" customWidth="1"/>
    <col min="15627" max="15627" width="9.109375" style="15" customWidth="1"/>
    <col min="15628" max="15628" width="15" style="15" customWidth="1"/>
    <col min="15629" max="15629" width="9.109375" style="15" customWidth="1"/>
    <col min="15630" max="15630" width="13.33203125" style="15" customWidth="1"/>
    <col min="15631" max="15632" width="11.33203125" style="15" customWidth="1"/>
    <col min="15633" max="15633" width="9.109375" style="15"/>
    <col min="15634" max="15634" width="10.88671875" style="15" bestFit="1" customWidth="1"/>
    <col min="15635" max="15871" width="9.109375" style="15"/>
    <col min="15872" max="15872" width="8.109375" style="15" customWidth="1"/>
    <col min="15873" max="15873" width="13" style="15" customWidth="1"/>
    <col min="15874" max="15874" width="12.33203125" style="15" customWidth="1"/>
    <col min="15875" max="15875" width="16.6640625" style="15" customWidth="1"/>
    <col min="15876" max="15876" width="0" style="15" hidden="1" customWidth="1"/>
    <col min="15877" max="15877" width="9.109375" style="15" customWidth="1"/>
    <col min="15878" max="15878" width="10.33203125" style="15" customWidth="1"/>
    <col min="15879" max="15879" width="0" style="15" hidden="1" customWidth="1"/>
    <col min="15880" max="15880" width="9.109375" style="15" customWidth="1"/>
    <col min="15881" max="15881" width="9" style="15" customWidth="1"/>
    <col min="15882" max="15882" width="16.33203125" style="15" customWidth="1"/>
    <col min="15883" max="15883" width="9.109375" style="15" customWidth="1"/>
    <col min="15884" max="15884" width="15" style="15" customWidth="1"/>
    <col min="15885" max="15885" width="9.109375" style="15" customWidth="1"/>
    <col min="15886" max="15886" width="13.33203125" style="15" customWidth="1"/>
    <col min="15887" max="15888" width="11.33203125" style="15" customWidth="1"/>
    <col min="15889" max="15889" width="9.109375" style="15"/>
    <col min="15890" max="15890" width="10.88671875" style="15" bestFit="1" customWidth="1"/>
    <col min="15891" max="16127" width="9.109375" style="15"/>
    <col min="16128" max="16128" width="8.109375" style="15" customWidth="1"/>
    <col min="16129" max="16129" width="13" style="15" customWidth="1"/>
    <col min="16130" max="16130" width="12.33203125" style="15" customWidth="1"/>
    <col min="16131" max="16131" width="16.6640625" style="15" customWidth="1"/>
    <col min="16132" max="16132" width="0" style="15" hidden="1" customWidth="1"/>
    <col min="16133" max="16133" width="9.109375" style="15" customWidth="1"/>
    <col min="16134" max="16134" width="10.33203125" style="15" customWidth="1"/>
    <col min="16135" max="16135" width="0" style="15" hidden="1" customWidth="1"/>
    <col min="16136" max="16136" width="9.109375" style="15" customWidth="1"/>
    <col min="16137" max="16137" width="9" style="15" customWidth="1"/>
    <col min="16138" max="16138" width="16.33203125" style="15" customWidth="1"/>
    <col min="16139" max="16139" width="9.109375" style="15" customWidth="1"/>
    <col min="16140" max="16140" width="15" style="15" customWidth="1"/>
    <col min="16141" max="16141" width="9.109375" style="15" customWidth="1"/>
    <col min="16142" max="16142" width="13.33203125" style="15" customWidth="1"/>
    <col min="16143" max="16144" width="11.33203125" style="15" customWidth="1"/>
    <col min="16145" max="16145" width="9.109375" style="15"/>
    <col min="16146" max="16146" width="10.88671875" style="15" bestFit="1" customWidth="1"/>
    <col min="16147" max="16383" width="9.109375" style="15"/>
    <col min="16384" max="16384" width="9.109375" style="15" customWidth="1"/>
  </cols>
  <sheetData>
    <row r="1" spans="1:20" s="2" customFormat="1" ht="35.4" x14ac:dyDescent="0.6">
      <c r="A1" s="38"/>
      <c r="B1" s="3"/>
      <c r="C1" s="4" t="s">
        <v>395</v>
      </c>
      <c r="D1" s="3"/>
      <c r="E1" s="53"/>
      <c r="F1" s="5"/>
      <c r="G1" s="3"/>
      <c r="H1" s="3"/>
      <c r="I1" s="6"/>
      <c r="J1" s="6"/>
      <c r="K1" s="7"/>
      <c r="L1" s="8"/>
      <c r="M1" s="9"/>
      <c r="N1" s="10"/>
      <c r="O1" s="11"/>
      <c r="P1" s="11"/>
    </row>
    <row r="2" spans="1:20" s="2" customFormat="1" ht="34.799999999999997" x14ac:dyDescent="0.55000000000000004">
      <c r="A2" s="57" t="s">
        <v>382</v>
      </c>
      <c r="B2" s="57" t="s">
        <v>383</v>
      </c>
      <c r="C2" s="58" t="s">
        <v>384</v>
      </c>
      <c r="D2" s="59" t="s">
        <v>385</v>
      </c>
      <c r="E2" s="57" t="s">
        <v>386</v>
      </c>
      <c r="F2" s="57" t="s">
        <v>387</v>
      </c>
      <c r="G2" s="57"/>
      <c r="H2" s="57" t="s">
        <v>388</v>
      </c>
      <c r="I2" s="60"/>
      <c r="J2" s="60" t="s">
        <v>389</v>
      </c>
      <c r="K2" s="61" t="s">
        <v>390</v>
      </c>
      <c r="L2" s="61" t="s">
        <v>391</v>
      </c>
      <c r="M2" s="62" t="s">
        <v>392</v>
      </c>
      <c r="N2" s="63" t="s">
        <v>391</v>
      </c>
      <c r="O2" s="57" t="s">
        <v>393</v>
      </c>
      <c r="P2" s="57" t="s">
        <v>394</v>
      </c>
      <c r="R2" s="64" t="s">
        <v>812</v>
      </c>
    </row>
    <row r="3" spans="1:20" s="2" customFormat="1" ht="18.600000000000001" customHeight="1" x14ac:dyDescent="0.55000000000000004">
      <c r="A3" s="41"/>
      <c r="B3" s="42" t="s">
        <v>124</v>
      </c>
      <c r="C3" s="42" t="s">
        <v>817</v>
      </c>
      <c r="D3" s="39"/>
      <c r="E3" s="18"/>
      <c r="F3" s="17"/>
      <c r="G3" s="18"/>
      <c r="H3" s="18">
        <f t="shared" ref="H3:H4" si="0">IF(F3&gt;0,F3,E3)</f>
        <v>0</v>
      </c>
      <c r="I3" s="19"/>
      <c r="J3" s="19"/>
      <c r="K3" s="20"/>
      <c r="L3" s="21"/>
      <c r="M3" s="20"/>
      <c r="N3" s="21"/>
      <c r="O3" s="18">
        <f t="shared" ref="O3:O4" si="1">IF(H3="","",IF(M3="",H3+K3+I3+J3,H3+M3+I3+J3))</f>
        <v>0</v>
      </c>
      <c r="P3" s="18" t="str">
        <f t="shared" ref="P3:P4" si="2">IF(O3="","",IF(O3&gt;=117,"A",IF(O3&gt;=104,"B",IF(O3&gt;=91,"C",IF(O3&gt;=85,"D",IF(O3&gt;=78,"E",IF(K3&lt;&gt;"","nevyhověl","")))))))</f>
        <v/>
      </c>
    </row>
    <row r="4" spans="1:20" s="2" customFormat="1" ht="18.600000000000001" customHeight="1" x14ac:dyDescent="0.55000000000000004">
      <c r="A4" s="41">
        <v>55543</v>
      </c>
      <c r="B4" s="42" t="s">
        <v>211</v>
      </c>
      <c r="C4" s="42" t="s">
        <v>398</v>
      </c>
      <c r="D4" s="39"/>
      <c r="E4" s="18">
        <v>11</v>
      </c>
      <c r="F4" s="17"/>
      <c r="G4" s="18"/>
      <c r="H4" s="18">
        <f t="shared" si="0"/>
        <v>11</v>
      </c>
      <c r="I4" s="19"/>
      <c r="J4" s="19"/>
      <c r="K4" s="20">
        <v>58</v>
      </c>
      <c r="L4" s="21">
        <v>44368</v>
      </c>
      <c r="M4" s="20">
        <v>67</v>
      </c>
      <c r="N4" s="21">
        <v>44424</v>
      </c>
      <c r="O4" s="18">
        <f t="shared" si="1"/>
        <v>78</v>
      </c>
      <c r="P4" s="18" t="str">
        <f t="shared" si="2"/>
        <v>E</v>
      </c>
      <c r="R4" s="29" t="s">
        <v>818</v>
      </c>
    </row>
    <row r="5" spans="1:20" s="24" customFormat="1" ht="15" customHeight="1" x14ac:dyDescent="0.3">
      <c r="A5" s="41">
        <v>56063</v>
      </c>
      <c r="B5" s="42" t="s">
        <v>399</v>
      </c>
      <c r="C5" s="42" t="s">
        <v>400</v>
      </c>
      <c r="D5" s="28"/>
      <c r="E5" s="18"/>
      <c r="F5" s="17"/>
      <c r="G5" s="18"/>
      <c r="H5" s="18">
        <f t="shared" ref="H5:H68" si="3">IF(F5&gt;0,F5,E5)</f>
        <v>0</v>
      </c>
      <c r="I5" s="19"/>
      <c r="J5" s="19"/>
      <c r="K5" s="20"/>
      <c r="L5" s="21"/>
      <c r="M5" s="20"/>
      <c r="N5" s="21"/>
      <c r="O5" s="18">
        <f t="shared" ref="O5:O68" si="4">IF(H5="","",IF(M5="",H5+K5+I5+J5,H5+M5+I5+J5))</f>
        <v>0</v>
      </c>
      <c r="P5" s="18" t="str">
        <f t="shared" ref="P5:P68" si="5">IF(O5="","",IF(O5&gt;=117,"A",IF(O5&gt;=104,"B",IF(O5&gt;=91,"C",IF(O5&gt;=85,"D",IF(O5&gt;=78,"E",IF(K5&lt;&gt;"","nevyhověl","")))))))</f>
        <v/>
      </c>
      <c r="Q5" s="22"/>
      <c r="R5" s="22"/>
      <c r="S5" s="23"/>
      <c r="T5" s="23"/>
    </row>
    <row r="6" spans="1:20" s="27" customFormat="1" ht="15" customHeight="1" x14ac:dyDescent="0.3">
      <c r="A6" s="41">
        <v>55317</v>
      </c>
      <c r="B6" s="42" t="s">
        <v>401</v>
      </c>
      <c r="C6" s="42" t="s">
        <v>402</v>
      </c>
      <c r="D6" s="28"/>
      <c r="E6" s="18">
        <v>21</v>
      </c>
      <c r="F6" s="17"/>
      <c r="G6" s="18"/>
      <c r="H6" s="18">
        <f t="shared" si="3"/>
        <v>21</v>
      </c>
      <c r="I6" s="19"/>
      <c r="J6" s="19"/>
      <c r="K6" s="20">
        <v>59</v>
      </c>
      <c r="L6" s="21">
        <v>44333</v>
      </c>
      <c r="M6" s="20"/>
      <c r="N6" s="21"/>
      <c r="O6" s="18">
        <f t="shared" si="4"/>
        <v>80</v>
      </c>
      <c r="P6" s="18" t="str">
        <f t="shared" si="5"/>
        <v>E</v>
      </c>
      <c r="Q6" s="25"/>
      <c r="R6" s="25" t="s">
        <v>813</v>
      </c>
      <c r="S6" s="26"/>
      <c r="T6" s="26"/>
    </row>
    <row r="7" spans="1:20" ht="15" customHeight="1" x14ac:dyDescent="0.3">
      <c r="A7" s="41">
        <v>55544</v>
      </c>
      <c r="B7" s="42" t="s">
        <v>403</v>
      </c>
      <c r="C7" s="42" t="s">
        <v>404</v>
      </c>
      <c r="D7" s="28"/>
      <c r="E7" s="18">
        <v>25</v>
      </c>
      <c r="F7" s="17"/>
      <c r="G7" s="18"/>
      <c r="H7" s="18">
        <f t="shared" si="3"/>
        <v>25</v>
      </c>
      <c r="I7" s="19"/>
      <c r="J7" s="19"/>
      <c r="K7" s="20">
        <v>79</v>
      </c>
      <c r="L7" s="21">
        <v>44333</v>
      </c>
      <c r="M7" s="20"/>
      <c r="N7" s="21"/>
      <c r="O7" s="18">
        <f t="shared" si="4"/>
        <v>104</v>
      </c>
      <c r="P7" s="18" t="str">
        <f t="shared" si="5"/>
        <v>B</v>
      </c>
      <c r="Q7" s="29"/>
      <c r="R7" s="29"/>
      <c r="S7" s="14"/>
      <c r="T7" s="14"/>
    </row>
    <row r="8" spans="1:20" ht="15" customHeight="1" x14ac:dyDescent="0.3">
      <c r="A8" s="41">
        <v>56206</v>
      </c>
      <c r="B8" s="42" t="s">
        <v>405</v>
      </c>
      <c r="C8" s="42" t="s">
        <v>406</v>
      </c>
      <c r="D8" s="28"/>
      <c r="E8" s="18">
        <v>24</v>
      </c>
      <c r="F8" s="17"/>
      <c r="G8" s="18"/>
      <c r="H8" s="18">
        <f t="shared" si="3"/>
        <v>24</v>
      </c>
      <c r="I8" s="19"/>
      <c r="J8" s="19"/>
      <c r="K8" s="20">
        <v>73</v>
      </c>
      <c r="L8" s="21">
        <v>44342</v>
      </c>
      <c r="M8" s="20"/>
      <c r="N8" s="21"/>
      <c r="O8" s="18">
        <f t="shared" si="4"/>
        <v>97</v>
      </c>
      <c r="P8" s="18" t="str">
        <f t="shared" si="5"/>
        <v>C</v>
      </c>
      <c r="Q8" s="13"/>
      <c r="R8" s="13" t="s">
        <v>814</v>
      </c>
      <c r="S8" s="14"/>
      <c r="T8" s="14"/>
    </row>
    <row r="9" spans="1:20" ht="15" customHeight="1" x14ac:dyDescent="0.3">
      <c r="A9" s="41">
        <v>57826</v>
      </c>
      <c r="B9" s="42" t="s">
        <v>407</v>
      </c>
      <c r="C9" s="42" t="s">
        <v>408</v>
      </c>
      <c r="D9" s="28"/>
      <c r="E9" s="18"/>
      <c r="F9" s="17"/>
      <c r="G9" s="18"/>
      <c r="H9" s="18">
        <f t="shared" si="3"/>
        <v>0</v>
      </c>
      <c r="I9" s="19"/>
      <c r="J9" s="19"/>
      <c r="K9" s="20"/>
      <c r="L9" s="21"/>
      <c r="M9" s="20"/>
      <c r="N9" s="21"/>
      <c r="O9" s="18">
        <f t="shared" si="4"/>
        <v>0</v>
      </c>
      <c r="P9" s="18" t="str">
        <f t="shared" si="5"/>
        <v/>
      </c>
      <c r="Q9" s="29"/>
      <c r="R9" s="29"/>
      <c r="S9" s="14"/>
      <c r="T9" s="14"/>
    </row>
    <row r="10" spans="1:20" ht="15" customHeight="1" x14ac:dyDescent="0.3">
      <c r="A10" s="41">
        <v>56244</v>
      </c>
      <c r="B10" s="42" t="s">
        <v>409</v>
      </c>
      <c r="C10" s="42" t="s">
        <v>410</v>
      </c>
      <c r="D10" s="28"/>
      <c r="E10" s="18">
        <v>23</v>
      </c>
      <c r="F10" s="17"/>
      <c r="G10" s="18"/>
      <c r="H10" s="18">
        <f t="shared" si="3"/>
        <v>23</v>
      </c>
      <c r="I10" s="19"/>
      <c r="J10" s="19"/>
      <c r="K10" s="20">
        <v>61</v>
      </c>
      <c r="L10" s="21">
        <v>44333</v>
      </c>
      <c r="M10" s="20"/>
      <c r="N10" s="21"/>
      <c r="O10" s="18">
        <f t="shared" si="4"/>
        <v>84</v>
      </c>
      <c r="P10" s="18" t="str">
        <f t="shared" si="5"/>
        <v>E</v>
      </c>
      <c r="Q10" s="13"/>
      <c r="R10" s="13" t="s">
        <v>815</v>
      </c>
      <c r="S10" s="14"/>
      <c r="T10" s="14"/>
    </row>
    <row r="11" spans="1:20" ht="15" customHeight="1" x14ac:dyDescent="0.3">
      <c r="A11" s="41">
        <v>55423</v>
      </c>
      <c r="B11" s="42" t="s">
        <v>401</v>
      </c>
      <c r="C11" s="42" t="s">
        <v>411</v>
      </c>
      <c r="D11" s="28"/>
      <c r="E11" s="18"/>
      <c r="F11" s="17"/>
      <c r="G11" s="18"/>
      <c r="H11" s="18">
        <f t="shared" si="3"/>
        <v>0</v>
      </c>
      <c r="I11" s="19"/>
      <c r="J11" s="19"/>
      <c r="K11" s="20"/>
      <c r="L11" s="21"/>
      <c r="M11" s="20"/>
      <c r="N11" s="21"/>
      <c r="O11" s="18">
        <f t="shared" si="4"/>
        <v>0</v>
      </c>
      <c r="P11" s="18" t="str">
        <f t="shared" si="5"/>
        <v/>
      </c>
      <c r="Q11" s="29"/>
      <c r="R11" s="29"/>
      <c r="S11" s="14"/>
      <c r="T11" s="14"/>
    </row>
    <row r="12" spans="1:20" ht="15" customHeight="1" x14ac:dyDescent="0.3">
      <c r="A12" s="41">
        <v>58066</v>
      </c>
      <c r="B12" s="42" t="s">
        <v>412</v>
      </c>
      <c r="C12" s="42" t="s">
        <v>413</v>
      </c>
      <c r="D12" s="28"/>
      <c r="E12" s="18"/>
      <c r="F12" s="17"/>
      <c r="G12" s="18"/>
      <c r="H12" s="18">
        <f t="shared" si="3"/>
        <v>0</v>
      </c>
      <c r="I12" s="19"/>
      <c r="J12" s="19"/>
      <c r="K12" s="20"/>
      <c r="L12" s="21"/>
      <c r="M12" s="20"/>
      <c r="N12" s="21"/>
      <c r="O12" s="18">
        <f t="shared" si="4"/>
        <v>0</v>
      </c>
      <c r="P12" s="18" t="str">
        <f t="shared" si="5"/>
        <v/>
      </c>
      <c r="Q12" s="13"/>
      <c r="R12" s="13" t="s">
        <v>816</v>
      </c>
      <c r="S12" s="14"/>
      <c r="T12" s="14"/>
    </row>
    <row r="13" spans="1:20" ht="15" customHeight="1" x14ac:dyDescent="0.25">
      <c r="A13" s="41">
        <v>55958</v>
      </c>
      <c r="B13" s="42" t="s">
        <v>414</v>
      </c>
      <c r="C13" s="42" t="s">
        <v>415</v>
      </c>
      <c r="D13" s="28"/>
      <c r="E13" s="18">
        <v>25</v>
      </c>
      <c r="F13" s="17"/>
      <c r="G13" s="18"/>
      <c r="H13" s="18">
        <f t="shared" si="3"/>
        <v>25</v>
      </c>
      <c r="I13" s="19"/>
      <c r="J13" s="19"/>
      <c r="K13" s="20">
        <v>71</v>
      </c>
      <c r="L13" s="21">
        <v>44333</v>
      </c>
      <c r="M13" s="20"/>
      <c r="N13" s="21"/>
      <c r="O13" s="18">
        <f t="shared" si="4"/>
        <v>96</v>
      </c>
      <c r="P13" s="18" t="str">
        <f t="shared" si="5"/>
        <v>C</v>
      </c>
    </row>
    <row r="14" spans="1:20" x14ac:dyDescent="0.25">
      <c r="A14" s="41">
        <v>58063</v>
      </c>
      <c r="B14" s="42" t="s">
        <v>416</v>
      </c>
      <c r="C14" s="42" t="s">
        <v>417</v>
      </c>
      <c r="D14" s="28"/>
      <c r="E14" s="18">
        <v>12</v>
      </c>
      <c r="F14" s="17"/>
      <c r="G14" s="18"/>
      <c r="H14" s="18">
        <f t="shared" si="3"/>
        <v>12</v>
      </c>
      <c r="I14" s="19"/>
      <c r="J14" s="19"/>
      <c r="K14" s="20"/>
      <c r="L14" s="21"/>
      <c r="M14" s="20"/>
      <c r="N14" s="21"/>
      <c r="O14" s="18">
        <f t="shared" si="4"/>
        <v>12</v>
      </c>
      <c r="P14" s="18" t="str">
        <f t="shared" si="5"/>
        <v/>
      </c>
    </row>
    <row r="15" spans="1:20" x14ac:dyDescent="0.25">
      <c r="A15" s="41">
        <v>56059</v>
      </c>
      <c r="B15" s="42" t="s">
        <v>418</v>
      </c>
      <c r="C15" s="42" t="s">
        <v>419</v>
      </c>
      <c r="D15" s="28"/>
      <c r="E15" s="18">
        <v>24</v>
      </c>
      <c r="F15" s="17"/>
      <c r="G15" s="18"/>
      <c r="H15" s="18">
        <f t="shared" si="3"/>
        <v>24</v>
      </c>
      <c r="I15" s="19"/>
      <c r="J15" s="19"/>
      <c r="K15" s="20">
        <v>69</v>
      </c>
      <c r="L15" s="21">
        <v>44333</v>
      </c>
      <c r="M15" s="20"/>
      <c r="N15" s="21"/>
      <c r="O15" s="18">
        <f t="shared" si="4"/>
        <v>93</v>
      </c>
      <c r="P15" s="18" t="str">
        <f t="shared" si="5"/>
        <v>C</v>
      </c>
    </row>
    <row r="16" spans="1:20" x14ac:dyDescent="0.25">
      <c r="A16" s="41">
        <v>55497</v>
      </c>
      <c r="B16" s="42" t="s">
        <v>420</v>
      </c>
      <c r="C16" s="42" t="s">
        <v>421</v>
      </c>
      <c r="D16" s="28"/>
      <c r="E16" s="18">
        <v>12</v>
      </c>
      <c r="F16" s="17"/>
      <c r="G16" s="18"/>
      <c r="H16" s="18">
        <f t="shared" si="3"/>
        <v>12</v>
      </c>
      <c r="I16" s="19"/>
      <c r="J16" s="19"/>
      <c r="K16" s="20">
        <v>37</v>
      </c>
      <c r="L16" s="21">
        <v>44368</v>
      </c>
      <c r="M16" s="20">
        <v>66</v>
      </c>
      <c r="N16" s="21">
        <v>44424</v>
      </c>
      <c r="O16" s="18">
        <f t="shared" si="4"/>
        <v>78</v>
      </c>
      <c r="P16" s="18" t="str">
        <f t="shared" si="5"/>
        <v>E</v>
      </c>
    </row>
    <row r="17" spans="1:18" x14ac:dyDescent="0.25">
      <c r="A17" s="41">
        <v>52801</v>
      </c>
      <c r="B17" s="42" t="s">
        <v>422</v>
      </c>
      <c r="C17" s="42" t="s">
        <v>423</v>
      </c>
      <c r="D17" s="28"/>
      <c r="E17" s="18"/>
      <c r="F17" s="17"/>
      <c r="G17" s="18"/>
      <c r="H17" s="18">
        <f t="shared" si="3"/>
        <v>0</v>
      </c>
      <c r="I17" s="19"/>
      <c r="J17" s="19"/>
      <c r="K17" s="20"/>
      <c r="L17" s="21"/>
      <c r="M17" s="20"/>
      <c r="N17" s="21"/>
      <c r="O17" s="18">
        <f t="shared" si="4"/>
        <v>0</v>
      </c>
      <c r="P17" s="18" t="str">
        <f t="shared" si="5"/>
        <v/>
      </c>
    </row>
    <row r="18" spans="1:18" x14ac:dyDescent="0.25">
      <c r="A18" s="41">
        <v>56002</v>
      </c>
      <c r="B18" s="42" t="s">
        <v>424</v>
      </c>
      <c r="C18" s="42" t="s">
        <v>425</v>
      </c>
      <c r="D18" s="28">
        <v>14</v>
      </c>
      <c r="E18" s="18"/>
      <c r="F18" s="17"/>
      <c r="G18" s="18"/>
      <c r="H18" s="18">
        <f t="shared" si="3"/>
        <v>0</v>
      </c>
      <c r="I18" s="19"/>
      <c r="J18" s="19"/>
      <c r="K18" s="20"/>
      <c r="L18" s="21"/>
      <c r="M18" s="20"/>
      <c r="N18" s="21"/>
      <c r="O18" s="18">
        <f t="shared" si="4"/>
        <v>0</v>
      </c>
      <c r="P18" s="18" t="str">
        <f t="shared" si="5"/>
        <v/>
      </c>
    </row>
    <row r="19" spans="1:18" x14ac:dyDescent="0.25">
      <c r="A19" s="41">
        <v>55350</v>
      </c>
      <c r="B19" s="42" t="s">
        <v>426</v>
      </c>
      <c r="C19" s="42" t="s">
        <v>427</v>
      </c>
      <c r="D19" s="28"/>
      <c r="E19" s="18">
        <v>18</v>
      </c>
      <c r="F19" s="17"/>
      <c r="G19" s="18"/>
      <c r="H19" s="18">
        <f t="shared" si="3"/>
        <v>18</v>
      </c>
      <c r="I19" s="19"/>
      <c r="J19" s="19"/>
      <c r="K19" s="20">
        <v>94</v>
      </c>
      <c r="L19" s="21">
        <v>44333</v>
      </c>
      <c r="M19" s="20"/>
      <c r="N19" s="21"/>
      <c r="O19" s="18">
        <f t="shared" si="4"/>
        <v>112</v>
      </c>
      <c r="P19" s="18" t="str">
        <f t="shared" si="5"/>
        <v>B</v>
      </c>
    </row>
    <row r="20" spans="1:18" x14ac:dyDescent="0.25">
      <c r="A20" s="41">
        <v>55905</v>
      </c>
      <c r="B20" s="42" t="s">
        <v>428</v>
      </c>
      <c r="C20" s="42" t="s">
        <v>429</v>
      </c>
      <c r="D20" s="28"/>
      <c r="E20" s="18"/>
      <c r="F20" s="17"/>
      <c r="G20" s="18"/>
      <c r="H20" s="18">
        <f t="shared" si="3"/>
        <v>0</v>
      </c>
      <c r="I20" s="19"/>
      <c r="J20" s="19"/>
      <c r="K20" s="20"/>
      <c r="L20" s="21"/>
      <c r="M20" s="20"/>
      <c r="N20" s="21"/>
      <c r="O20" s="18">
        <f t="shared" si="4"/>
        <v>0</v>
      </c>
      <c r="P20" s="18" t="str">
        <f t="shared" si="5"/>
        <v/>
      </c>
    </row>
    <row r="21" spans="1:18" x14ac:dyDescent="0.25">
      <c r="A21" s="41">
        <v>55907</v>
      </c>
      <c r="B21" s="42" t="s">
        <v>430</v>
      </c>
      <c r="C21" s="42" t="s">
        <v>431</v>
      </c>
      <c r="D21" s="28"/>
      <c r="E21" s="18">
        <v>23</v>
      </c>
      <c r="F21" s="17"/>
      <c r="G21" s="18"/>
      <c r="H21" s="18">
        <f t="shared" si="3"/>
        <v>23</v>
      </c>
      <c r="I21" s="19"/>
      <c r="J21" s="19"/>
      <c r="K21" s="20">
        <v>80</v>
      </c>
      <c r="L21" s="21">
        <v>44333</v>
      </c>
      <c r="M21" s="20"/>
      <c r="N21" s="21"/>
      <c r="O21" s="18">
        <f t="shared" si="4"/>
        <v>103</v>
      </c>
      <c r="P21" s="18" t="str">
        <f t="shared" si="5"/>
        <v>C</v>
      </c>
      <c r="R21" s="30"/>
    </row>
    <row r="22" spans="1:18" x14ac:dyDescent="0.25">
      <c r="A22" s="41">
        <v>55743</v>
      </c>
      <c r="B22" s="42" t="s">
        <v>432</v>
      </c>
      <c r="C22" s="42" t="s">
        <v>433</v>
      </c>
      <c r="D22" s="28"/>
      <c r="E22" s="18"/>
      <c r="F22" s="17"/>
      <c r="G22" s="18"/>
      <c r="H22" s="18">
        <f t="shared" si="3"/>
        <v>0</v>
      </c>
      <c r="I22" s="19"/>
      <c r="J22" s="19"/>
      <c r="K22" s="20"/>
      <c r="L22" s="21"/>
      <c r="M22" s="20"/>
      <c r="N22" s="21"/>
      <c r="O22" s="18">
        <f t="shared" si="4"/>
        <v>0</v>
      </c>
      <c r="P22" s="18" t="str">
        <f t="shared" si="5"/>
        <v/>
      </c>
    </row>
    <row r="23" spans="1:18" x14ac:dyDescent="0.25">
      <c r="A23" s="41">
        <v>55282</v>
      </c>
      <c r="B23" s="42" t="s">
        <v>434</v>
      </c>
      <c r="C23" s="42" t="s">
        <v>435</v>
      </c>
      <c r="D23" s="28"/>
      <c r="E23" s="18"/>
      <c r="F23" s="17"/>
      <c r="G23" s="18"/>
      <c r="H23" s="18">
        <f t="shared" si="3"/>
        <v>0</v>
      </c>
      <c r="I23" s="19"/>
      <c r="J23" s="19"/>
      <c r="K23" s="20"/>
      <c r="L23" s="21"/>
      <c r="M23" s="20"/>
      <c r="N23" s="21"/>
      <c r="O23" s="18">
        <f t="shared" si="4"/>
        <v>0</v>
      </c>
      <c r="P23" s="18" t="str">
        <f t="shared" si="5"/>
        <v/>
      </c>
    </row>
    <row r="24" spans="1:18" x14ac:dyDescent="0.25">
      <c r="A24" s="41">
        <v>45759</v>
      </c>
      <c r="B24" s="42" t="s">
        <v>436</v>
      </c>
      <c r="C24" s="42" t="s">
        <v>437</v>
      </c>
      <c r="D24" s="28"/>
      <c r="E24" s="18"/>
      <c r="F24" s="17"/>
      <c r="G24" s="18"/>
      <c r="H24" s="18">
        <f t="shared" si="3"/>
        <v>0</v>
      </c>
      <c r="I24" s="19"/>
      <c r="J24" s="19"/>
      <c r="K24" s="20"/>
      <c r="L24" s="21"/>
      <c r="M24" s="20"/>
      <c r="N24" s="21"/>
      <c r="O24" s="18">
        <f t="shared" si="4"/>
        <v>0</v>
      </c>
      <c r="P24" s="18" t="str">
        <f t="shared" si="5"/>
        <v/>
      </c>
    </row>
    <row r="25" spans="1:18" x14ac:dyDescent="0.25">
      <c r="A25" s="41">
        <v>55694</v>
      </c>
      <c r="B25" s="42" t="s">
        <v>438</v>
      </c>
      <c r="C25" s="42" t="s">
        <v>439</v>
      </c>
      <c r="D25" s="28"/>
      <c r="E25" s="18">
        <v>21</v>
      </c>
      <c r="F25" s="17"/>
      <c r="G25" s="18"/>
      <c r="H25" s="18">
        <f t="shared" si="3"/>
        <v>21</v>
      </c>
      <c r="I25" s="19"/>
      <c r="J25" s="19"/>
      <c r="K25" s="20">
        <v>51</v>
      </c>
      <c r="L25" s="21">
        <v>44333</v>
      </c>
      <c r="M25" s="20">
        <v>94</v>
      </c>
      <c r="N25" s="21">
        <v>44342</v>
      </c>
      <c r="O25" s="18">
        <f t="shared" si="4"/>
        <v>115</v>
      </c>
      <c r="P25" s="18" t="str">
        <f t="shared" si="5"/>
        <v>B</v>
      </c>
    </row>
    <row r="26" spans="1:18" x14ac:dyDescent="0.25">
      <c r="A26" s="41">
        <v>55551</v>
      </c>
      <c r="B26" s="42" t="s">
        <v>418</v>
      </c>
      <c r="C26" s="42" t="s">
        <v>440</v>
      </c>
      <c r="D26" s="28"/>
      <c r="E26" s="18">
        <v>26</v>
      </c>
      <c r="F26" s="17"/>
      <c r="G26" s="18"/>
      <c r="H26" s="18">
        <f t="shared" si="3"/>
        <v>26</v>
      </c>
      <c r="I26" s="19"/>
      <c r="J26" s="19"/>
      <c r="K26" s="20">
        <v>52</v>
      </c>
      <c r="L26" s="21">
        <v>44333</v>
      </c>
      <c r="M26" s="20"/>
      <c r="N26" s="21"/>
      <c r="O26" s="18">
        <f t="shared" si="4"/>
        <v>78</v>
      </c>
      <c r="P26" s="18" t="str">
        <f t="shared" si="5"/>
        <v>E</v>
      </c>
    </row>
    <row r="27" spans="1:18" x14ac:dyDescent="0.25">
      <c r="A27" s="41">
        <v>55884</v>
      </c>
      <c r="B27" s="42" t="s">
        <v>441</v>
      </c>
      <c r="C27" s="42" t="s">
        <v>442</v>
      </c>
      <c r="D27" s="28"/>
      <c r="E27" s="18">
        <v>21</v>
      </c>
      <c r="F27" s="17"/>
      <c r="G27" s="18"/>
      <c r="H27" s="18">
        <f t="shared" si="3"/>
        <v>21</v>
      </c>
      <c r="I27" s="19"/>
      <c r="J27" s="19"/>
      <c r="K27" s="20">
        <v>48</v>
      </c>
      <c r="L27" s="21">
        <v>44342</v>
      </c>
      <c r="M27" s="20"/>
      <c r="N27" s="21"/>
      <c r="O27" s="18">
        <f t="shared" si="4"/>
        <v>69</v>
      </c>
      <c r="P27" s="18" t="str">
        <f t="shared" si="5"/>
        <v>nevyhověl</v>
      </c>
    </row>
    <row r="28" spans="1:18" x14ac:dyDescent="0.25">
      <c r="A28" s="41">
        <v>58568</v>
      </c>
      <c r="B28" s="42" t="s">
        <v>399</v>
      </c>
      <c r="C28" s="42" t="s">
        <v>443</v>
      </c>
      <c r="D28" s="28"/>
      <c r="E28" s="18"/>
      <c r="F28" s="17"/>
      <c r="G28" s="18"/>
      <c r="H28" s="18">
        <f t="shared" si="3"/>
        <v>0</v>
      </c>
      <c r="I28" s="19"/>
      <c r="J28" s="19"/>
      <c r="K28" s="20"/>
      <c r="L28" s="21"/>
      <c r="M28" s="20"/>
      <c r="N28" s="21"/>
      <c r="O28" s="18">
        <f t="shared" si="4"/>
        <v>0</v>
      </c>
      <c r="P28" s="18" t="str">
        <f t="shared" si="5"/>
        <v/>
      </c>
    </row>
    <row r="29" spans="1:18" x14ac:dyDescent="0.25">
      <c r="A29" s="41">
        <v>56126</v>
      </c>
      <c r="B29" s="42" t="s">
        <v>444</v>
      </c>
      <c r="C29" s="42" t="s">
        <v>445</v>
      </c>
      <c r="D29" s="28"/>
      <c r="E29" s="18"/>
      <c r="F29" s="17"/>
      <c r="G29" s="18"/>
      <c r="H29" s="18">
        <f t="shared" si="3"/>
        <v>0</v>
      </c>
      <c r="I29" s="19"/>
      <c r="J29" s="19"/>
      <c r="K29" s="20"/>
      <c r="L29" s="21"/>
      <c r="M29" s="20"/>
      <c r="N29" s="21"/>
      <c r="O29" s="18">
        <f t="shared" si="4"/>
        <v>0</v>
      </c>
      <c r="P29" s="18" t="str">
        <f t="shared" si="5"/>
        <v/>
      </c>
    </row>
    <row r="30" spans="1:18" x14ac:dyDescent="0.25">
      <c r="A30" s="41">
        <v>56249</v>
      </c>
      <c r="B30" s="42" t="s">
        <v>446</v>
      </c>
      <c r="C30" s="42" t="s">
        <v>447</v>
      </c>
      <c r="D30" s="28"/>
      <c r="E30" s="18"/>
      <c r="F30" s="17"/>
      <c r="G30" s="18"/>
      <c r="H30" s="18">
        <f t="shared" si="3"/>
        <v>0</v>
      </c>
      <c r="I30" s="19"/>
      <c r="J30" s="19"/>
      <c r="K30" s="20"/>
      <c r="L30" s="21"/>
      <c r="M30" s="20"/>
      <c r="N30" s="21"/>
      <c r="O30" s="18">
        <f t="shared" si="4"/>
        <v>0</v>
      </c>
      <c r="P30" s="18" t="str">
        <f t="shared" si="5"/>
        <v/>
      </c>
    </row>
    <row r="31" spans="1:18" x14ac:dyDescent="0.25">
      <c r="A31" s="41">
        <v>55938</v>
      </c>
      <c r="B31" s="42" t="s">
        <v>258</v>
      </c>
      <c r="C31" s="42" t="s">
        <v>448</v>
      </c>
      <c r="D31" s="31"/>
      <c r="E31" s="18">
        <v>8</v>
      </c>
      <c r="F31" s="17">
        <v>25</v>
      </c>
      <c r="G31" s="18"/>
      <c r="H31" s="18">
        <f>IF(F31&gt;0,F31,E31)</f>
        <v>25</v>
      </c>
      <c r="I31" s="19"/>
      <c r="J31" s="19"/>
      <c r="K31" s="20">
        <v>34</v>
      </c>
      <c r="L31" s="21">
        <v>44333</v>
      </c>
      <c r="M31" s="20">
        <v>70</v>
      </c>
      <c r="N31" s="21">
        <v>44342</v>
      </c>
      <c r="O31" s="18">
        <f>IF(H31="","",IF(M31="",H31+K31+I31+J31,H31+M31+I31+J31))</f>
        <v>95</v>
      </c>
      <c r="P31" s="18" t="str">
        <f t="shared" si="5"/>
        <v>C</v>
      </c>
    </row>
    <row r="32" spans="1:18" x14ac:dyDescent="0.25">
      <c r="A32" s="41">
        <v>55351</v>
      </c>
      <c r="B32" s="42" t="s">
        <v>449</v>
      </c>
      <c r="C32" s="42" t="s">
        <v>450</v>
      </c>
      <c r="D32" s="28"/>
      <c r="E32" s="18">
        <v>20</v>
      </c>
      <c r="F32" s="17"/>
      <c r="G32" s="18"/>
      <c r="H32" s="18">
        <f t="shared" si="3"/>
        <v>20</v>
      </c>
      <c r="I32" s="19"/>
      <c r="J32" s="19"/>
      <c r="K32" s="20">
        <v>88</v>
      </c>
      <c r="L32" s="21">
        <v>44342</v>
      </c>
      <c r="M32" s="20"/>
      <c r="N32" s="21"/>
      <c r="O32" s="18">
        <f t="shared" si="4"/>
        <v>108</v>
      </c>
      <c r="P32" s="18" t="str">
        <f t="shared" si="5"/>
        <v>B</v>
      </c>
    </row>
    <row r="33" spans="1:17" x14ac:dyDescent="0.25">
      <c r="A33" s="41">
        <v>55557</v>
      </c>
      <c r="B33" s="42" t="s">
        <v>451</v>
      </c>
      <c r="C33" s="42" t="s">
        <v>452</v>
      </c>
      <c r="D33" s="28"/>
      <c r="E33" s="18"/>
      <c r="F33" s="17"/>
      <c r="G33" s="18"/>
      <c r="H33" s="18">
        <f t="shared" si="3"/>
        <v>0</v>
      </c>
      <c r="I33" s="19"/>
      <c r="J33" s="19"/>
      <c r="K33" s="20"/>
      <c r="L33" s="21"/>
      <c r="M33" s="20"/>
      <c r="N33" s="21"/>
      <c r="O33" s="18">
        <f t="shared" si="4"/>
        <v>0</v>
      </c>
      <c r="P33" s="18" t="str">
        <f t="shared" si="5"/>
        <v/>
      </c>
    </row>
    <row r="34" spans="1:17" x14ac:dyDescent="0.25">
      <c r="A34" s="41">
        <v>57685</v>
      </c>
      <c r="B34" s="42" t="s">
        <v>444</v>
      </c>
      <c r="C34" s="42" t="s">
        <v>453</v>
      </c>
      <c r="D34" s="28"/>
      <c r="E34" s="18">
        <v>21</v>
      </c>
      <c r="F34" s="17"/>
      <c r="G34" s="18"/>
      <c r="H34" s="18">
        <f t="shared" si="3"/>
        <v>21</v>
      </c>
      <c r="I34" s="19"/>
      <c r="J34" s="19"/>
      <c r="K34" s="20">
        <v>82</v>
      </c>
      <c r="L34" s="21">
        <v>44342</v>
      </c>
      <c r="M34" s="20"/>
      <c r="N34" s="21"/>
      <c r="O34" s="18">
        <f t="shared" si="4"/>
        <v>103</v>
      </c>
      <c r="P34" s="18" t="str">
        <f t="shared" si="5"/>
        <v>C</v>
      </c>
    </row>
    <row r="35" spans="1:17" x14ac:dyDescent="0.25">
      <c r="A35" s="41">
        <v>56238</v>
      </c>
      <c r="B35" s="42" t="s">
        <v>399</v>
      </c>
      <c r="C35" s="42" t="s">
        <v>454</v>
      </c>
      <c r="D35" s="28"/>
      <c r="E35" s="18">
        <v>21</v>
      </c>
      <c r="F35" s="17"/>
      <c r="G35" s="18"/>
      <c r="H35" s="18">
        <f t="shared" si="3"/>
        <v>21</v>
      </c>
      <c r="I35" s="19"/>
      <c r="J35" s="19"/>
      <c r="K35" s="20">
        <v>82</v>
      </c>
      <c r="L35" s="21">
        <v>44333</v>
      </c>
      <c r="M35" s="20"/>
      <c r="N35" s="21"/>
      <c r="O35" s="18">
        <f t="shared" si="4"/>
        <v>103</v>
      </c>
      <c r="P35" s="18" t="str">
        <f t="shared" si="5"/>
        <v>C</v>
      </c>
    </row>
    <row r="36" spans="1:17" x14ac:dyDescent="0.25">
      <c r="A36" s="41">
        <v>55920</v>
      </c>
      <c r="B36" s="42" t="s">
        <v>455</v>
      </c>
      <c r="C36" s="42" t="s">
        <v>456</v>
      </c>
      <c r="D36" s="28"/>
      <c r="E36" s="18">
        <v>14</v>
      </c>
      <c r="F36" s="17"/>
      <c r="G36" s="18"/>
      <c r="H36" s="18">
        <f t="shared" si="3"/>
        <v>14</v>
      </c>
      <c r="I36" s="19"/>
      <c r="J36" s="19"/>
      <c r="K36" s="20">
        <v>64</v>
      </c>
      <c r="L36" s="21">
        <v>44333</v>
      </c>
      <c r="M36" s="20"/>
      <c r="N36" s="21"/>
      <c r="O36" s="18">
        <f t="shared" si="4"/>
        <v>78</v>
      </c>
      <c r="P36" s="18" t="str">
        <f t="shared" si="5"/>
        <v>E</v>
      </c>
    </row>
    <row r="37" spans="1:17" x14ac:dyDescent="0.25">
      <c r="A37" s="41">
        <v>55637</v>
      </c>
      <c r="B37" s="42" t="s">
        <v>444</v>
      </c>
      <c r="C37" s="42" t="s">
        <v>457</v>
      </c>
      <c r="D37" s="28"/>
      <c r="E37" s="18">
        <v>22</v>
      </c>
      <c r="F37" s="17"/>
      <c r="G37" s="18"/>
      <c r="H37" s="18">
        <f t="shared" si="3"/>
        <v>22</v>
      </c>
      <c r="I37" s="19"/>
      <c r="J37" s="19"/>
      <c r="K37" s="20">
        <v>58</v>
      </c>
      <c r="L37" s="21">
        <v>44333</v>
      </c>
      <c r="M37" s="20"/>
      <c r="N37" s="21"/>
      <c r="O37" s="18">
        <f t="shared" si="4"/>
        <v>80</v>
      </c>
      <c r="P37" s="18" t="str">
        <f t="shared" si="5"/>
        <v>E</v>
      </c>
    </row>
    <row r="38" spans="1:17" x14ac:dyDescent="0.25">
      <c r="A38" s="41">
        <v>55300</v>
      </c>
      <c r="B38" s="42" t="s">
        <v>458</v>
      </c>
      <c r="C38" s="42" t="s">
        <v>459</v>
      </c>
      <c r="D38" s="28"/>
      <c r="E38" s="18"/>
      <c r="F38" s="17"/>
      <c r="G38" s="18"/>
      <c r="H38" s="18">
        <f t="shared" si="3"/>
        <v>0</v>
      </c>
      <c r="I38" s="19"/>
      <c r="J38" s="19"/>
      <c r="K38" s="20"/>
      <c r="L38" s="21"/>
      <c r="M38" s="20"/>
      <c r="N38" s="21"/>
      <c r="O38" s="18">
        <f t="shared" si="4"/>
        <v>0</v>
      </c>
      <c r="P38" s="18" t="str">
        <f t="shared" si="5"/>
        <v/>
      </c>
    </row>
    <row r="39" spans="1:17" x14ac:dyDescent="0.25">
      <c r="A39" s="41">
        <v>57821</v>
      </c>
      <c r="B39" s="42" t="s">
        <v>460</v>
      </c>
      <c r="C39" s="42" t="s">
        <v>461</v>
      </c>
      <c r="D39" s="28"/>
      <c r="E39" s="18"/>
      <c r="F39" s="17"/>
      <c r="G39" s="18"/>
      <c r="H39" s="18">
        <f t="shared" si="3"/>
        <v>0</v>
      </c>
      <c r="I39" s="19"/>
      <c r="J39" s="19"/>
      <c r="K39" s="20"/>
      <c r="L39" s="21"/>
      <c r="M39" s="20"/>
      <c r="N39" s="21"/>
      <c r="O39" s="18">
        <f t="shared" si="4"/>
        <v>0</v>
      </c>
      <c r="P39" s="18" t="str">
        <f t="shared" si="5"/>
        <v/>
      </c>
    </row>
    <row r="40" spans="1:17" x14ac:dyDescent="0.25">
      <c r="A40" s="41">
        <v>42202</v>
      </c>
      <c r="B40" s="42" t="s">
        <v>462</v>
      </c>
      <c r="C40" s="42" t="s">
        <v>463</v>
      </c>
      <c r="D40" s="28"/>
      <c r="E40" s="18"/>
      <c r="F40" s="17"/>
      <c r="G40" s="18"/>
      <c r="H40" s="18">
        <f t="shared" si="3"/>
        <v>0</v>
      </c>
      <c r="I40" s="19"/>
      <c r="J40" s="19"/>
      <c r="K40" s="20"/>
      <c r="L40" s="21"/>
      <c r="M40" s="20"/>
      <c r="N40" s="21"/>
      <c r="O40" s="18">
        <f t="shared" si="4"/>
        <v>0</v>
      </c>
      <c r="P40" s="18" t="str">
        <f t="shared" si="5"/>
        <v/>
      </c>
    </row>
    <row r="41" spans="1:17" x14ac:dyDescent="0.25">
      <c r="A41" s="41">
        <v>55339</v>
      </c>
      <c r="B41" s="42" t="s">
        <v>464</v>
      </c>
      <c r="C41" s="42" t="s">
        <v>465</v>
      </c>
      <c r="D41" s="28"/>
      <c r="E41" s="18"/>
      <c r="F41" s="17"/>
      <c r="G41" s="18"/>
      <c r="H41" s="18">
        <f t="shared" si="3"/>
        <v>0</v>
      </c>
      <c r="I41" s="19"/>
      <c r="J41" s="19"/>
      <c r="K41" s="20"/>
      <c r="L41" s="21"/>
      <c r="M41" s="20"/>
      <c r="N41" s="21"/>
      <c r="O41" s="18">
        <f t="shared" si="4"/>
        <v>0</v>
      </c>
      <c r="P41" s="18" t="str">
        <f t="shared" si="5"/>
        <v/>
      </c>
    </row>
    <row r="42" spans="1:17" x14ac:dyDescent="0.25">
      <c r="A42" s="41">
        <v>56013</v>
      </c>
      <c r="B42" s="42" t="s">
        <v>466</v>
      </c>
      <c r="C42" s="42" t="s">
        <v>467</v>
      </c>
      <c r="D42" s="28"/>
      <c r="E42" s="18">
        <v>25</v>
      </c>
      <c r="F42" s="17"/>
      <c r="G42" s="18"/>
      <c r="H42" s="18">
        <f t="shared" si="3"/>
        <v>25</v>
      </c>
      <c r="I42" s="19"/>
      <c r="J42" s="19"/>
      <c r="K42" s="20">
        <v>53</v>
      </c>
      <c r="L42" s="21">
        <v>44342</v>
      </c>
      <c r="M42" s="20"/>
      <c r="N42" s="21"/>
      <c r="O42" s="18">
        <f t="shared" si="4"/>
        <v>78</v>
      </c>
      <c r="P42" s="18" t="str">
        <f t="shared" si="5"/>
        <v>E</v>
      </c>
    </row>
    <row r="43" spans="1:17" x14ac:dyDescent="0.25">
      <c r="A43" s="41">
        <v>56154</v>
      </c>
      <c r="B43" s="42" t="s">
        <v>468</v>
      </c>
      <c r="C43" s="42" t="s">
        <v>469</v>
      </c>
      <c r="D43" s="28"/>
      <c r="E43" s="18">
        <v>0</v>
      </c>
      <c r="F43" s="17">
        <v>20</v>
      </c>
      <c r="G43" s="18"/>
      <c r="H43" s="18">
        <f t="shared" si="3"/>
        <v>20</v>
      </c>
      <c r="I43" s="19"/>
      <c r="J43" s="19"/>
      <c r="K43" s="20">
        <v>68</v>
      </c>
      <c r="L43" s="21">
        <v>44333</v>
      </c>
      <c r="M43" s="20"/>
      <c r="N43" s="21"/>
      <c r="O43" s="18">
        <f t="shared" si="4"/>
        <v>88</v>
      </c>
      <c r="P43" s="18" t="str">
        <f t="shared" si="5"/>
        <v>D</v>
      </c>
    </row>
    <row r="44" spans="1:17" x14ac:dyDescent="0.25">
      <c r="A44" s="41">
        <v>57941</v>
      </c>
      <c r="B44" s="42" t="s">
        <v>470</v>
      </c>
      <c r="C44" s="42" t="s">
        <v>471</v>
      </c>
      <c r="D44" s="28"/>
      <c r="E44" s="18">
        <v>19</v>
      </c>
      <c r="F44" s="17"/>
      <c r="G44" s="18"/>
      <c r="H44" s="18">
        <f t="shared" si="3"/>
        <v>19</v>
      </c>
      <c r="I44" s="19"/>
      <c r="J44" s="19"/>
      <c r="K44" s="20">
        <v>53</v>
      </c>
      <c r="L44" s="21">
        <v>44333</v>
      </c>
      <c r="M44" s="20">
        <v>59</v>
      </c>
      <c r="N44" s="21">
        <v>44342</v>
      </c>
      <c r="O44" s="18">
        <f t="shared" si="4"/>
        <v>78</v>
      </c>
      <c r="P44" s="18" t="str">
        <f t="shared" si="5"/>
        <v>E</v>
      </c>
      <c r="Q44" s="65">
        <v>44424</v>
      </c>
    </row>
    <row r="45" spans="1:17" x14ac:dyDescent="0.25">
      <c r="A45" s="41">
        <v>55415</v>
      </c>
      <c r="B45" s="42" t="s">
        <v>472</v>
      </c>
      <c r="C45" s="42" t="s">
        <v>473</v>
      </c>
      <c r="D45" s="28"/>
      <c r="E45" s="18">
        <v>11</v>
      </c>
      <c r="F45" s="17"/>
      <c r="G45" s="18"/>
      <c r="H45" s="18">
        <f t="shared" si="3"/>
        <v>11</v>
      </c>
      <c r="I45" s="19"/>
      <c r="J45" s="19"/>
      <c r="K45" s="20">
        <v>67</v>
      </c>
      <c r="L45" s="21">
        <v>44333</v>
      </c>
      <c r="M45" s="20"/>
      <c r="N45" s="21"/>
      <c r="O45" s="18">
        <f t="shared" si="4"/>
        <v>78</v>
      </c>
      <c r="P45" s="18" t="str">
        <f t="shared" si="5"/>
        <v>E</v>
      </c>
    </row>
    <row r="46" spans="1:17" x14ac:dyDescent="0.25">
      <c r="A46" s="41">
        <v>57973</v>
      </c>
      <c r="B46" s="42" t="s">
        <v>455</v>
      </c>
      <c r="C46" s="42" t="s">
        <v>474</v>
      </c>
      <c r="D46" s="28"/>
      <c r="E46" s="18"/>
      <c r="F46" s="17"/>
      <c r="G46" s="18"/>
      <c r="H46" s="18">
        <f t="shared" si="3"/>
        <v>0</v>
      </c>
      <c r="I46" s="19"/>
      <c r="J46" s="19"/>
      <c r="K46" s="20">
        <v>13</v>
      </c>
      <c r="L46" s="21">
        <v>44333</v>
      </c>
      <c r="M46" s="20">
        <v>94</v>
      </c>
      <c r="N46" s="21">
        <v>44368</v>
      </c>
      <c r="O46" s="18">
        <f t="shared" si="4"/>
        <v>94</v>
      </c>
      <c r="P46" s="18" t="str">
        <f t="shared" si="5"/>
        <v>C</v>
      </c>
      <c r="Q46" s="65">
        <v>44424</v>
      </c>
    </row>
    <row r="47" spans="1:17" x14ac:dyDescent="0.25">
      <c r="A47" s="41">
        <v>58511</v>
      </c>
      <c r="B47" s="42" t="s">
        <v>401</v>
      </c>
      <c r="C47" s="42" t="s">
        <v>475</v>
      </c>
      <c r="D47" s="28"/>
      <c r="E47" s="18"/>
      <c r="F47" s="17"/>
      <c r="G47" s="18"/>
      <c r="H47" s="18">
        <f t="shared" si="3"/>
        <v>0</v>
      </c>
      <c r="I47" s="19"/>
      <c r="J47" s="19"/>
      <c r="K47" s="20"/>
      <c r="L47" s="21"/>
      <c r="M47" s="20"/>
      <c r="N47" s="21"/>
      <c r="O47" s="18">
        <f t="shared" si="4"/>
        <v>0</v>
      </c>
      <c r="P47" s="18" t="str">
        <f t="shared" si="5"/>
        <v/>
      </c>
    </row>
    <row r="48" spans="1:17" x14ac:dyDescent="0.25">
      <c r="A48" s="41">
        <v>56212</v>
      </c>
      <c r="B48" s="42" t="s">
        <v>476</v>
      </c>
      <c r="C48" s="42" t="s">
        <v>477</v>
      </c>
      <c r="D48" s="28"/>
      <c r="E48" s="18">
        <v>18</v>
      </c>
      <c r="F48" s="17"/>
      <c r="G48" s="18"/>
      <c r="H48" s="18">
        <f t="shared" si="3"/>
        <v>18</v>
      </c>
      <c r="I48" s="19"/>
      <c r="J48" s="19"/>
      <c r="K48" s="20">
        <v>45</v>
      </c>
      <c r="L48" s="21">
        <v>44342</v>
      </c>
      <c r="M48" s="20">
        <v>70</v>
      </c>
      <c r="N48" s="21">
        <v>44368</v>
      </c>
      <c r="O48" s="18">
        <f t="shared" si="4"/>
        <v>88</v>
      </c>
      <c r="P48" s="18" t="str">
        <f t="shared" si="5"/>
        <v>D</v>
      </c>
    </row>
    <row r="49" spans="1:16" x14ac:dyDescent="0.25">
      <c r="A49" s="41">
        <v>55252</v>
      </c>
      <c r="B49" s="42" t="s">
        <v>478</v>
      </c>
      <c r="C49" s="42" t="s">
        <v>479</v>
      </c>
      <c r="D49" s="28"/>
      <c r="E49" s="18">
        <v>19</v>
      </c>
      <c r="F49" s="17"/>
      <c r="G49" s="18"/>
      <c r="H49" s="18">
        <f t="shared" si="3"/>
        <v>19</v>
      </c>
      <c r="I49" s="19"/>
      <c r="J49" s="19"/>
      <c r="K49" s="20">
        <v>90</v>
      </c>
      <c r="L49" s="21">
        <v>44368</v>
      </c>
      <c r="M49" s="20"/>
      <c r="N49" s="21"/>
      <c r="O49" s="18">
        <f t="shared" si="4"/>
        <v>109</v>
      </c>
      <c r="P49" s="18" t="str">
        <f t="shared" si="5"/>
        <v>B</v>
      </c>
    </row>
    <row r="50" spans="1:16" x14ac:dyDescent="0.25">
      <c r="A50" s="41">
        <v>56012</v>
      </c>
      <c r="B50" s="42" t="s">
        <v>412</v>
      </c>
      <c r="C50" s="42" t="s">
        <v>480</v>
      </c>
      <c r="D50" s="28"/>
      <c r="E50" s="18">
        <v>19</v>
      </c>
      <c r="F50" s="17"/>
      <c r="G50" s="18"/>
      <c r="H50" s="18">
        <f t="shared" si="3"/>
        <v>19</v>
      </c>
      <c r="I50" s="19"/>
      <c r="J50" s="19"/>
      <c r="K50" s="20">
        <v>53</v>
      </c>
      <c r="L50" s="21">
        <v>44333</v>
      </c>
      <c r="M50" s="20">
        <v>65</v>
      </c>
      <c r="N50" s="21">
        <v>44342</v>
      </c>
      <c r="O50" s="18">
        <f t="shared" si="4"/>
        <v>84</v>
      </c>
      <c r="P50" s="18" t="str">
        <f t="shared" si="5"/>
        <v>E</v>
      </c>
    </row>
    <row r="51" spans="1:16" x14ac:dyDescent="0.25">
      <c r="A51" s="41">
        <v>55448</v>
      </c>
      <c r="B51" s="42" t="s">
        <v>481</v>
      </c>
      <c r="C51" s="42" t="s">
        <v>482</v>
      </c>
      <c r="D51" s="28"/>
      <c r="E51" s="18">
        <v>29</v>
      </c>
      <c r="F51" s="17"/>
      <c r="G51" s="18"/>
      <c r="H51" s="18">
        <f t="shared" si="3"/>
        <v>29</v>
      </c>
      <c r="I51" s="19"/>
      <c r="J51" s="19"/>
      <c r="K51" s="20">
        <v>78</v>
      </c>
      <c r="L51" s="21">
        <v>44342</v>
      </c>
      <c r="M51" s="20"/>
      <c r="N51" s="21"/>
      <c r="O51" s="18">
        <f t="shared" si="4"/>
        <v>107</v>
      </c>
      <c r="P51" s="18" t="str">
        <f t="shared" si="5"/>
        <v>B</v>
      </c>
    </row>
    <row r="52" spans="1:16" x14ac:dyDescent="0.25">
      <c r="A52" s="41">
        <v>54604</v>
      </c>
      <c r="B52" s="42" t="s">
        <v>483</v>
      </c>
      <c r="C52" s="42" t="s">
        <v>484</v>
      </c>
      <c r="D52" s="28"/>
      <c r="E52" s="18"/>
      <c r="F52" s="17"/>
      <c r="G52" s="18"/>
      <c r="H52" s="18">
        <f t="shared" si="3"/>
        <v>0</v>
      </c>
      <c r="I52" s="19"/>
      <c r="J52" s="19"/>
      <c r="K52" s="20"/>
      <c r="L52" s="21"/>
      <c r="M52" s="20"/>
      <c r="N52" s="21"/>
      <c r="O52" s="18">
        <f t="shared" si="4"/>
        <v>0</v>
      </c>
      <c r="P52" s="18" t="str">
        <f t="shared" si="5"/>
        <v/>
      </c>
    </row>
    <row r="53" spans="1:16" x14ac:dyDescent="0.25">
      <c r="A53" s="41">
        <v>56144</v>
      </c>
      <c r="B53" s="42" t="s">
        <v>451</v>
      </c>
      <c r="C53" s="42" t="s">
        <v>485</v>
      </c>
      <c r="D53" s="28"/>
      <c r="E53" s="18">
        <v>22</v>
      </c>
      <c r="F53" s="17"/>
      <c r="G53" s="18"/>
      <c r="H53" s="18">
        <f t="shared" si="3"/>
        <v>22</v>
      </c>
      <c r="I53" s="19"/>
      <c r="J53" s="19"/>
      <c r="K53" s="20">
        <v>89</v>
      </c>
      <c r="L53" s="21">
        <v>44342</v>
      </c>
      <c r="M53" s="20"/>
      <c r="N53" s="21"/>
      <c r="O53" s="18">
        <f t="shared" si="4"/>
        <v>111</v>
      </c>
      <c r="P53" s="18" t="str">
        <f t="shared" si="5"/>
        <v>B</v>
      </c>
    </row>
    <row r="54" spans="1:16" x14ac:dyDescent="0.25">
      <c r="A54" s="41">
        <v>57731</v>
      </c>
      <c r="B54" s="42" t="s">
        <v>486</v>
      </c>
      <c r="C54" s="42" t="s">
        <v>487</v>
      </c>
      <c r="D54" s="28"/>
      <c r="E54" s="18">
        <v>26</v>
      </c>
      <c r="F54" s="17"/>
      <c r="G54" s="18"/>
      <c r="H54" s="18">
        <f t="shared" si="3"/>
        <v>26</v>
      </c>
      <c r="I54" s="19"/>
      <c r="J54" s="19"/>
      <c r="K54" s="20">
        <v>72</v>
      </c>
      <c r="L54" s="21">
        <v>44333</v>
      </c>
      <c r="M54" s="20"/>
      <c r="N54" s="21"/>
      <c r="O54" s="18">
        <f t="shared" si="4"/>
        <v>98</v>
      </c>
      <c r="P54" s="18" t="str">
        <f t="shared" si="5"/>
        <v>C</v>
      </c>
    </row>
    <row r="55" spans="1:16" x14ac:dyDescent="0.25">
      <c r="A55" s="41">
        <v>54134</v>
      </c>
      <c r="B55" s="42" t="s">
        <v>488</v>
      </c>
      <c r="C55" s="42" t="s">
        <v>489</v>
      </c>
      <c r="D55" s="16"/>
      <c r="E55" s="18"/>
      <c r="F55" s="17"/>
      <c r="G55" s="18"/>
      <c r="H55" s="18">
        <f t="shared" si="3"/>
        <v>0</v>
      </c>
      <c r="I55" s="19"/>
      <c r="J55" s="19"/>
      <c r="K55" s="20"/>
      <c r="L55" s="21"/>
      <c r="M55" s="20"/>
      <c r="N55" s="21"/>
      <c r="O55" s="18">
        <f t="shared" si="4"/>
        <v>0</v>
      </c>
      <c r="P55" s="18" t="str">
        <f t="shared" si="5"/>
        <v/>
      </c>
    </row>
    <row r="56" spans="1:16" x14ac:dyDescent="0.25">
      <c r="A56" s="41">
        <v>55540</v>
      </c>
      <c r="B56" s="42" t="s">
        <v>458</v>
      </c>
      <c r="C56" s="42" t="s">
        <v>490</v>
      </c>
      <c r="D56" s="28"/>
      <c r="E56" s="18">
        <v>16</v>
      </c>
      <c r="F56" s="17">
        <v>17</v>
      </c>
      <c r="G56" s="18"/>
      <c r="H56" s="18">
        <f t="shared" si="3"/>
        <v>17</v>
      </c>
      <c r="I56" s="19"/>
      <c r="J56" s="19"/>
      <c r="K56" s="20">
        <v>81</v>
      </c>
      <c r="L56" s="21">
        <v>44342</v>
      </c>
      <c r="M56" s="20"/>
      <c r="N56" s="21"/>
      <c r="O56" s="18">
        <f t="shared" si="4"/>
        <v>98</v>
      </c>
      <c r="P56" s="18" t="str">
        <f t="shared" si="5"/>
        <v>C</v>
      </c>
    </row>
    <row r="57" spans="1:16" x14ac:dyDescent="0.25">
      <c r="A57" s="41">
        <v>55584</v>
      </c>
      <c r="B57" s="42" t="s">
        <v>491</v>
      </c>
      <c r="C57" s="42" t="s">
        <v>492</v>
      </c>
      <c r="D57" s="28"/>
      <c r="E57" s="18"/>
      <c r="F57" s="17"/>
      <c r="G57" s="18"/>
      <c r="H57" s="18">
        <f t="shared" si="3"/>
        <v>0</v>
      </c>
      <c r="I57" s="19"/>
      <c r="J57" s="19"/>
      <c r="K57" s="20"/>
      <c r="L57" s="21"/>
      <c r="M57" s="20"/>
      <c r="N57" s="21"/>
      <c r="O57" s="18">
        <f t="shared" si="4"/>
        <v>0</v>
      </c>
      <c r="P57" s="18" t="str">
        <f t="shared" si="5"/>
        <v/>
      </c>
    </row>
    <row r="58" spans="1:16" s="24" customFormat="1" x14ac:dyDescent="0.25">
      <c r="A58" s="41">
        <v>56149</v>
      </c>
      <c r="B58" s="42" t="s">
        <v>493</v>
      </c>
      <c r="C58" s="42" t="s">
        <v>494</v>
      </c>
      <c r="D58" s="28"/>
      <c r="E58" s="18">
        <v>20</v>
      </c>
      <c r="F58" s="17"/>
      <c r="G58" s="18"/>
      <c r="H58" s="18">
        <f t="shared" si="3"/>
        <v>20</v>
      </c>
      <c r="I58" s="19"/>
      <c r="J58" s="19"/>
      <c r="K58" s="20">
        <v>63</v>
      </c>
      <c r="L58" s="21">
        <v>44424</v>
      </c>
      <c r="M58" s="20"/>
      <c r="N58" s="21"/>
      <c r="O58" s="18">
        <f t="shared" si="4"/>
        <v>83</v>
      </c>
      <c r="P58" s="18" t="str">
        <f t="shared" si="5"/>
        <v>E</v>
      </c>
    </row>
    <row r="59" spans="1:16" x14ac:dyDescent="0.25">
      <c r="A59" s="41">
        <v>53755</v>
      </c>
      <c r="B59" s="42" t="s">
        <v>495</v>
      </c>
      <c r="C59" s="42" t="s">
        <v>496</v>
      </c>
      <c r="D59" s="28"/>
      <c r="E59" s="18"/>
      <c r="F59" s="17"/>
      <c r="G59" s="18"/>
      <c r="H59" s="18">
        <f t="shared" si="3"/>
        <v>0</v>
      </c>
      <c r="I59" s="19"/>
      <c r="J59" s="19"/>
      <c r="K59" s="20"/>
      <c r="L59" s="21"/>
      <c r="M59" s="20"/>
      <c r="N59" s="21"/>
      <c r="O59" s="18">
        <f t="shared" si="4"/>
        <v>0</v>
      </c>
      <c r="P59" s="18" t="str">
        <f t="shared" si="5"/>
        <v/>
      </c>
    </row>
    <row r="60" spans="1:16" x14ac:dyDescent="0.25">
      <c r="A60" s="41">
        <v>55425</v>
      </c>
      <c r="B60" s="42" t="s">
        <v>497</v>
      </c>
      <c r="C60" s="42" t="s">
        <v>498</v>
      </c>
      <c r="D60" s="28"/>
      <c r="E60" s="18">
        <v>17</v>
      </c>
      <c r="F60" s="17"/>
      <c r="G60" s="18"/>
      <c r="H60" s="18">
        <f t="shared" si="3"/>
        <v>17</v>
      </c>
      <c r="I60" s="19"/>
      <c r="J60" s="19"/>
      <c r="K60" s="20">
        <v>66</v>
      </c>
      <c r="L60" s="21">
        <v>44368</v>
      </c>
      <c r="M60" s="20"/>
      <c r="N60" s="21"/>
      <c r="O60" s="18">
        <f>IF(H60="","",IF(M60="",H60+K60+I60+J60,H60+M60+I60+J60))</f>
        <v>83</v>
      </c>
      <c r="P60" s="18" t="str">
        <f t="shared" si="5"/>
        <v>E</v>
      </c>
    </row>
    <row r="61" spans="1:16" x14ac:dyDescent="0.25">
      <c r="A61" s="41">
        <v>55759</v>
      </c>
      <c r="B61" s="42" t="s">
        <v>493</v>
      </c>
      <c r="C61" s="42" t="s">
        <v>499</v>
      </c>
      <c r="D61" s="28"/>
      <c r="E61" s="18">
        <v>24</v>
      </c>
      <c r="F61" s="17"/>
      <c r="G61" s="18"/>
      <c r="H61" s="18">
        <f t="shared" si="3"/>
        <v>24</v>
      </c>
      <c r="I61" s="19"/>
      <c r="J61" s="19"/>
      <c r="K61" s="20">
        <v>66</v>
      </c>
      <c r="L61" s="21">
        <v>44333</v>
      </c>
      <c r="M61" s="20"/>
      <c r="N61" s="21"/>
      <c r="O61" s="18">
        <f t="shared" si="4"/>
        <v>90</v>
      </c>
      <c r="P61" s="18" t="str">
        <f t="shared" si="5"/>
        <v>D</v>
      </c>
    </row>
    <row r="62" spans="1:16" x14ac:dyDescent="0.25">
      <c r="A62" s="41">
        <v>56112</v>
      </c>
      <c r="B62" s="42" t="s">
        <v>397</v>
      </c>
      <c r="C62" s="42" t="s">
        <v>500</v>
      </c>
      <c r="D62" s="28"/>
      <c r="E62" s="18"/>
      <c r="F62" s="17"/>
      <c r="G62" s="18"/>
      <c r="H62" s="18">
        <f t="shared" si="3"/>
        <v>0</v>
      </c>
      <c r="I62" s="19"/>
      <c r="J62" s="19"/>
      <c r="K62" s="20"/>
      <c r="L62" s="21"/>
      <c r="M62" s="20"/>
      <c r="N62" s="21"/>
      <c r="O62" s="18">
        <f t="shared" si="4"/>
        <v>0</v>
      </c>
      <c r="P62" s="18" t="str">
        <f t="shared" si="5"/>
        <v/>
      </c>
    </row>
    <row r="63" spans="1:16" x14ac:dyDescent="0.25">
      <c r="A63" s="41">
        <v>55618</v>
      </c>
      <c r="B63" s="42" t="s">
        <v>501</v>
      </c>
      <c r="C63" s="42" t="s">
        <v>500</v>
      </c>
      <c r="D63" s="28"/>
      <c r="E63" s="18">
        <v>23</v>
      </c>
      <c r="F63" s="17"/>
      <c r="G63" s="18"/>
      <c r="H63" s="18">
        <f t="shared" si="3"/>
        <v>23</v>
      </c>
      <c r="I63" s="19"/>
      <c r="J63" s="19"/>
      <c r="K63" s="20">
        <v>67</v>
      </c>
      <c r="L63" s="21">
        <v>44333</v>
      </c>
      <c r="M63" s="20"/>
      <c r="N63" s="21"/>
      <c r="O63" s="18">
        <f t="shared" si="4"/>
        <v>90</v>
      </c>
      <c r="P63" s="18" t="str">
        <f t="shared" si="5"/>
        <v>D</v>
      </c>
    </row>
    <row r="64" spans="1:16" x14ac:dyDescent="0.25">
      <c r="A64" s="41">
        <v>55735</v>
      </c>
      <c r="B64" s="42" t="s">
        <v>434</v>
      </c>
      <c r="C64" s="42" t="s">
        <v>502</v>
      </c>
      <c r="D64" s="28"/>
      <c r="E64" s="18">
        <v>9</v>
      </c>
      <c r="F64" s="17"/>
      <c r="G64" s="18"/>
      <c r="H64" s="18">
        <f t="shared" si="3"/>
        <v>9</v>
      </c>
      <c r="I64" s="19"/>
      <c r="J64" s="19"/>
      <c r="K64" s="20">
        <v>56</v>
      </c>
      <c r="L64" s="21">
        <v>44342</v>
      </c>
      <c r="M64" s="20">
        <v>87</v>
      </c>
      <c r="N64" s="21">
        <v>44368</v>
      </c>
      <c r="O64" s="18">
        <f t="shared" si="4"/>
        <v>96</v>
      </c>
      <c r="P64" s="18" t="str">
        <f t="shared" si="5"/>
        <v>C</v>
      </c>
    </row>
    <row r="65" spans="1:18" x14ac:dyDescent="0.25">
      <c r="A65" s="41">
        <v>54245</v>
      </c>
      <c r="B65" s="42" t="s">
        <v>503</v>
      </c>
      <c r="C65" s="42" t="s">
        <v>504</v>
      </c>
      <c r="D65" s="28"/>
      <c r="E65" s="18"/>
      <c r="F65" s="17"/>
      <c r="G65" s="18"/>
      <c r="H65" s="18">
        <f t="shared" si="3"/>
        <v>0</v>
      </c>
      <c r="I65" s="19"/>
      <c r="J65" s="19"/>
      <c r="K65" s="20"/>
      <c r="L65" s="21"/>
      <c r="M65" s="20"/>
      <c r="N65" s="21"/>
      <c r="O65" s="18">
        <f t="shared" si="4"/>
        <v>0</v>
      </c>
      <c r="P65" s="18" t="str">
        <f t="shared" si="5"/>
        <v/>
      </c>
    </row>
    <row r="66" spans="1:18" x14ac:dyDescent="0.25">
      <c r="A66" s="41">
        <v>58105</v>
      </c>
      <c r="B66" s="42" t="s">
        <v>403</v>
      </c>
      <c r="C66" s="42" t="s">
        <v>505</v>
      </c>
      <c r="D66" s="28"/>
      <c r="E66" s="18"/>
      <c r="F66" s="17"/>
      <c r="G66" s="18"/>
      <c r="H66" s="18">
        <f t="shared" si="3"/>
        <v>0</v>
      </c>
      <c r="I66" s="19"/>
      <c r="J66" s="19"/>
      <c r="K66" s="20"/>
      <c r="L66" s="21"/>
      <c r="M66" s="20"/>
      <c r="N66" s="21"/>
      <c r="O66" s="18">
        <f t="shared" si="4"/>
        <v>0</v>
      </c>
      <c r="P66" s="18" t="str">
        <f t="shared" si="5"/>
        <v/>
      </c>
    </row>
    <row r="67" spans="1:18" x14ac:dyDescent="0.25">
      <c r="A67" s="41">
        <v>55301</v>
      </c>
      <c r="B67" s="42" t="s">
        <v>506</v>
      </c>
      <c r="C67" s="42" t="s">
        <v>507</v>
      </c>
      <c r="D67" s="28"/>
      <c r="E67" s="18"/>
      <c r="F67" s="17"/>
      <c r="G67" s="18"/>
      <c r="H67" s="18">
        <f t="shared" si="3"/>
        <v>0</v>
      </c>
      <c r="I67" s="19"/>
      <c r="J67" s="19"/>
      <c r="K67" s="20"/>
      <c r="L67" s="21"/>
      <c r="M67" s="20"/>
      <c r="N67" s="21"/>
      <c r="O67" s="18">
        <f t="shared" si="4"/>
        <v>0</v>
      </c>
      <c r="P67" s="18" t="str">
        <f t="shared" si="5"/>
        <v/>
      </c>
    </row>
    <row r="68" spans="1:18" x14ac:dyDescent="0.25">
      <c r="A68" s="41">
        <v>55303</v>
      </c>
      <c r="B68" s="42" t="s">
        <v>508</v>
      </c>
      <c r="C68" s="42" t="s">
        <v>509</v>
      </c>
      <c r="D68" s="28"/>
      <c r="E68" s="18">
        <v>25</v>
      </c>
      <c r="F68" s="17"/>
      <c r="G68" s="18"/>
      <c r="H68" s="18">
        <f t="shared" si="3"/>
        <v>25</v>
      </c>
      <c r="I68" s="19"/>
      <c r="J68" s="19"/>
      <c r="K68" s="20">
        <v>74</v>
      </c>
      <c r="L68" s="21">
        <v>44342</v>
      </c>
      <c r="M68" s="20"/>
      <c r="N68" s="21"/>
      <c r="O68" s="18">
        <f t="shared" si="4"/>
        <v>99</v>
      </c>
      <c r="P68" s="18" t="str">
        <f t="shared" si="5"/>
        <v>C</v>
      </c>
    </row>
    <row r="69" spans="1:18" x14ac:dyDescent="0.25">
      <c r="A69" s="41">
        <v>55656</v>
      </c>
      <c r="B69" s="42" t="s">
        <v>424</v>
      </c>
      <c r="C69" s="42" t="s">
        <v>510</v>
      </c>
      <c r="D69" s="28"/>
      <c r="E69" s="18">
        <v>22</v>
      </c>
      <c r="F69" s="17"/>
      <c r="G69" s="18"/>
      <c r="H69" s="18">
        <f t="shared" ref="H69:H132" si="6">IF(F69&gt;0,F69,E69)</f>
        <v>22</v>
      </c>
      <c r="I69" s="19"/>
      <c r="J69" s="19"/>
      <c r="K69" s="20">
        <v>83</v>
      </c>
      <c r="L69" s="21">
        <v>44342</v>
      </c>
      <c r="M69" s="20"/>
      <c r="N69" s="21"/>
      <c r="O69" s="18">
        <f t="shared" ref="O69:O132" si="7">IF(H69="","",IF(M69="",H69+K69+I69+J69,H69+M69+I69+J69))</f>
        <v>105</v>
      </c>
      <c r="P69" s="18" t="str">
        <f t="shared" ref="P69:P132" si="8">IF(O69="","",IF(O69&gt;=117,"A",IF(O69&gt;=104,"B",IF(O69&gt;=91,"C",IF(O69&gt;=85,"D",IF(O69&gt;=78,"E",IF(K69&lt;&gt;"","nevyhověl","")))))))</f>
        <v>B</v>
      </c>
    </row>
    <row r="70" spans="1:18" x14ac:dyDescent="0.25">
      <c r="A70" s="41">
        <v>56035</v>
      </c>
      <c r="B70" s="42" t="s">
        <v>511</v>
      </c>
      <c r="C70" s="42" t="s">
        <v>512</v>
      </c>
      <c r="D70" s="28"/>
      <c r="E70" s="18">
        <v>18</v>
      </c>
      <c r="F70" s="17"/>
      <c r="G70" s="18"/>
      <c r="H70" s="18">
        <f t="shared" si="6"/>
        <v>18</v>
      </c>
      <c r="I70" s="19"/>
      <c r="J70" s="19"/>
      <c r="K70" s="20">
        <v>61</v>
      </c>
      <c r="L70" s="21">
        <v>44333</v>
      </c>
      <c r="M70" s="20"/>
      <c r="N70" s="21"/>
      <c r="O70" s="18">
        <f t="shared" si="7"/>
        <v>79</v>
      </c>
      <c r="P70" s="18" t="str">
        <f t="shared" si="8"/>
        <v>E</v>
      </c>
    </row>
    <row r="71" spans="1:18" x14ac:dyDescent="0.25">
      <c r="A71" s="41">
        <v>54165</v>
      </c>
      <c r="B71" s="42" t="s">
        <v>513</v>
      </c>
      <c r="C71" s="42" t="s">
        <v>514</v>
      </c>
      <c r="D71" s="28"/>
      <c r="E71" s="18">
        <v>22</v>
      </c>
      <c r="F71" s="17"/>
      <c r="G71" s="18"/>
      <c r="H71" s="18">
        <f t="shared" si="6"/>
        <v>22</v>
      </c>
      <c r="I71" s="19"/>
      <c r="J71" s="19"/>
      <c r="K71" s="20">
        <v>40</v>
      </c>
      <c r="L71" s="21">
        <v>44333</v>
      </c>
      <c r="M71" s="20">
        <v>66</v>
      </c>
      <c r="N71" s="21">
        <v>44342</v>
      </c>
      <c r="O71" s="18">
        <f t="shared" si="7"/>
        <v>88</v>
      </c>
      <c r="P71" s="18" t="str">
        <f t="shared" si="8"/>
        <v>D</v>
      </c>
    </row>
    <row r="72" spans="1:18" x14ac:dyDescent="0.25">
      <c r="A72" s="41">
        <v>55968</v>
      </c>
      <c r="B72" s="42" t="s">
        <v>468</v>
      </c>
      <c r="C72" s="42" t="s">
        <v>515</v>
      </c>
      <c r="D72" s="28"/>
      <c r="E72" s="18">
        <v>19</v>
      </c>
      <c r="F72" s="17"/>
      <c r="G72" s="18"/>
      <c r="H72" s="18">
        <f t="shared" si="6"/>
        <v>19</v>
      </c>
      <c r="I72" s="19"/>
      <c r="J72" s="19"/>
      <c r="K72" s="20">
        <v>59</v>
      </c>
      <c r="L72" s="21">
        <v>44342</v>
      </c>
      <c r="M72" s="20"/>
      <c r="N72" s="21"/>
      <c r="O72" s="18">
        <f t="shared" si="7"/>
        <v>78</v>
      </c>
      <c r="P72" s="18" t="str">
        <f t="shared" si="8"/>
        <v>E</v>
      </c>
    </row>
    <row r="73" spans="1:18" x14ac:dyDescent="0.25">
      <c r="A73" s="41">
        <v>55780</v>
      </c>
      <c r="B73" s="42" t="s">
        <v>516</v>
      </c>
      <c r="C73" s="42" t="s">
        <v>517</v>
      </c>
      <c r="D73" s="28"/>
      <c r="E73" s="18">
        <v>16</v>
      </c>
      <c r="F73" s="17"/>
      <c r="G73" s="18"/>
      <c r="H73" s="18">
        <f t="shared" si="6"/>
        <v>16</v>
      </c>
      <c r="I73" s="19"/>
      <c r="J73" s="19"/>
      <c r="K73" s="20">
        <v>79</v>
      </c>
      <c r="L73" s="21">
        <v>44368</v>
      </c>
      <c r="M73" s="20"/>
      <c r="N73" s="21"/>
      <c r="O73" s="18">
        <f t="shared" si="7"/>
        <v>95</v>
      </c>
      <c r="P73" s="18" t="str">
        <f t="shared" si="8"/>
        <v>C</v>
      </c>
    </row>
    <row r="74" spans="1:18" x14ac:dyDescent="0.25">
      <c r="A74" s="41">
        <v>56171</v>
      </c>
      <c r="B74" s="42" t="s">
        <v>416</v>
      </c>
      <c r="C74" s="42" t="s">
        <v>518</v>
      </c>
      <c r="D74" s="28"/>
      <c r="E74" s="18">
        <v>23</v>
      </c>
      <c r="F74" s="17"/>
      <c r="G74" s="18"/>
      <c r="H74" s="18">
        <f t="shared" si="6"/>
        <v>23</v>
      </c>
      <c r="I74" s="19"/>
      <c r="J74" s="19"/>
      <c r="K74" s="20">
        <v>83</v>
      </c>
      <c r="L74" s="21">
        <v>44333</v>
      </c>
      <c r="M74" s="20"/>
      <c r="N74" s="21"/>
      <c r="O74" s="18">
        <f t="shared" si="7"/>
        <v>106</v>
      </c>
      <c r="P74" s="18" t="str">
        <f t="shared" si="8"/>
        <v>B</v>
      </c>
    </row>
    <row r="75" spans="1:18" x14ac:dyDescent="0.25">
      <c r="A75" s="41">
        <v>55667</v>
      </c>
      <c r="B75" s="42" t="s">
        <v>519</v>
      </c>
      <c r="C75" s="42" t="s">
        <v>520</v>
      </c>
      <c r="D75" s="28"/>
      <c r="E75" s="18"/>
      <c r="F75" s="17"/>
      <c r="G75" s="18"/>
      <c r="H75" s="18">
        <f t="shared" si="6"/>
        <v>0</v>
      </c>
      <c r="I75" s="19"/>
      <c r="J75" s="19"/>
      <c r="K75" s="20">
        <v>86</v>
      </c>
      <c r="L75" s="21">
        <v>44333</v>
      </c>
      <c r="M75" s="20"/>
      <c r="N75" s="21"/>
      <c r="O75" s="18">
        <f t="shared" si="7"/>
        <v>86</v>
      </c>
      <c r="P75" s="18" t="str">
        <f t="shared" si="8"/>
        <v>D</v>
      </c>
    </row>
    <row r="76" spans="1:18" x14ac:dyDescent="0.25">
      <c r="A76" s="41">
        <v>56151</v>
      </c>
      <c r="B76" s="42" t="s">
        <v>446</v>
      </c>
      <c r="C76" s="42" t="s">
        <v>521</v>
      </c>
      <c r="D76" s="28"/>
      <c r="E76" s="18">
        <v>26</v>
      </c>
      <c r="F76" s="17"/>
      <c r="G76" s="18"/>
      <c r="H76" s="18">
        <f t="shared" si="6"/>
        <v>26</v>
      </c>
      <c r="I76" s="19"/>
      <c r="J76" s="19"/>
      <c r="K76" s="20">
        <v>79</v>
      </c>
      <c r="L76" s="21">
        <v>44333</v>
      </c>
      <c r="M76" s="20"/>
      <c r="N76" s="21"/>
      <c r="O76" s="18">
        <f t="shared" si="7"/>
        <v>105</v>
      </c>
      <c r="P76" s="18" t="str">
        <f t="shared" si="8"/>
        <v>B</v>
      </c>
    </row>
    <row r="77" spans="1:18" x14ac:dyDescent="0.25">
      <c r="A77" s="41">
        <v>58503</v>
      </c>
      <c r="B77" s="42" t="s">
        <v>407</v>
      </c>
      <c r="C77" s="42" t="s">
        <v>522</v>
      </c>
      <c r="D77" s="28"/>
      <c r="E77" s="18">
        <v>18</v>
      </c>
      <c r="F77" s="17"/>
      <c r="G77" s="18"/>
      <c r="H77" s="18">
        <f t="shared" si="6"/>
        <v>18</v>
      </c>
      <c r="I77" s="19"/>
      <c r="J77" s="19"/>
      <c r="K77" s="20">
        <v>32</v>
      </c>
      <c r="L77" s="21">
        <v>44368</v>
      </c>
      <c r="M77" s="20">
        <v>30</v>
      </c>
      <c r="N77" s="21">
        <v>44424</v>
      </c>
      <c r="O77" s="18">
        <f t="shared" si="7"/>
        <v>48</v>
      </c>
      <c r="P77" s="18" t="str">
        <f t="shared" si="8"/>
        <v>nevyhověl</v>
      </c>
    </row>
    <row r="78" spans="1:18" x14ac:dyDescent="0.25">
      <c r="A78" s="41">
        <v>55354</v>
      </c>
      <c r="B78" s="42" t="s">
        <v>523</v>
      </c>
      <c r="C78" s="42" t="s">
        <v>524</v>
      </c>
      <c r="D78" s="28"/>
      <c r="E78" s="18">
        <v>28</v>
      </c>
      <c r="F78" s="17"/>
      <c r="G78" s="18"/>
      <c r="H78" s="18">
        <f t="shared" si="6"/>
        <v>28</v>
      </c>
      <c r="I78" s="19"/>
      <c r="J78" s="19"/>
      <c r="K78" s="20">
        <v>63</v>
      </c>
      <c r="L78" s="21">
        <v>44333</v>
      </c>
      <c r="M78" s="20"/>
      <c r="N78" s="21"/>
      <c r="O78" s="18">
        <f t="shared" si="7"/>
        <v>91</v>
      </c>
      <c r="P78" s="18" t="str">
        <f t="shared" si="8"/>
        <v>C</v>
      </c>
    </row>
    <row r="79" spans="1:18" x14ac:dyDescent="0.25">
      <c r="A79" s="41">
        <v>55356</v>
      </c>
      <c r="B79" s="42" t="s">
        <v>432</v>
      </c>
      <c r="C79" s="42" t="s">
        <v>525</v>
      </c>
      <c r="D79" s="28"/>
      <c r="E79" s="18">
        <v>16</v>
      </c>
      <c r="F79" s="17"/>
      <c r="G79" s="18"/>
      <c r="H79" s="18">
        <f t="shared" si="6"/>
        <v>16</v>
      </c>
      <c r="I79" s="19"/>
      <c r="J79" s="19"/>
      <c r="K79" s="20">
        <v>46</v>
      </c>
      <c r="L79" s="21">
        <v>44342</v>
      </c>
      <c r="M79" s="20">
        <v>76</v>
      </c>
      <c r="N79" s="21">
        <v>44368</v>
      </c>
      <c r="O79" s="18">
        <f t="shared" si="7"/>
        <v>92</v>
      </c>
      <c r="P79" s="18" t="str">
        <f t="shared" si="8"/>
        <v>C</v>
      </c>
      <c r="R79" s="30"/>
    </row>
    <row r="80" spans="1:18" x14ac:dyDescent="0.25">
      <c r="A80" s="41">
        <v>55822</v>
      </c>
      <c r="B80" s="42" t="s">
        <v>526</v>
      </c>
      <c r="C80" s="42" t="s">
        <v>527</v>
      </c>
      <c r="D80" s="28"/>
      <c r="E80" s="18">
        <v>24</v>
      </c>
      <c r="F80" s="17"/>
      <c r="G80" s="18"/>
      <c r="H80" s="18">
        <f t="shared" si="6"/>
        <v>24</v>
      </c>
      <c r="I80" s="19"/>
      <c r="J80" s="19"/>
      <c r="K80" s="20">
        <v>58</v>
      </c>
      <c r="L80" s="21">
        <v>44333</v>
      </c>
      <c r="M80" s="20"/>
      <c r="N80" s="21"/>
      <c r="O80" s="18">
        <f t="shared" si="7"/>
        <v>82</v>
      </c>
      <c r="P80" s="18" t="str">
        <f t="shared" si="8"/>
        <v>E</v>
      </c>
    </row>
    <row r="81" spans="1:16" x14ac:dyDescent="0.25">
      <c r="A81" s="41">
        <v>55374</v>
      </c>
      <c r="B81" s="42" t="s">
        <v>434</v>
      </c>
      <c r="C81" s="42" t="s">
        <v>528</v>
      </c>
      <c r="D81" s="28"/>
      <c r="E81" s="18">
        <v>9</v>
      </c>
      <c r="F81" s="17">
        <v>24</v>
      </c>
      <c r="G81" s="18"/>
      <c r="H81" s="18">
        <f t="shared" si="6"/>
        <v>24</v>
      </c>
      <c r="I81" s="19"/>
      <c r="J81" s="19"/>
      <c r="K81" s="20">
        <v>62</v>
      </c>
      <c r="L81" s="21">
        <v>44333</v>
      </c>
      <c r="M81" s="20"/>
      <c r="N81" s="21"/>
      <c r="O81" s="18">
        <f t="shared" si="7"/>
        <v>86</v>
      </c>
      <c r="P81" s="18" t="str">
        <f t="shared" si="8"/>
        <v>D</v>
      </c>
    </row>
    <row r="82" spans="1:16" x14ac:dyDescent="0.25">
      <c r="A82" s="41">
        <v>56155</v>
      </c>
      <c r="B82" s="42" t="s">
        <v>434</v>
      </c>
      <c r="C82" s="42" t="s">
        <v>529</v>
      </c>
      <c r="D82" s="28"/>
      <c r="E82" s="18">
        <v>29</v>
      </c>
      <c r="F82" s="17"/>
      <c r="G82" s="18"/>
      <c r="H82" s="18">
        <f t="shared" si="6"/>
        <v>29</v>
      </c>
      <c r="I82" s="19"/>
      <c r="J82" s="19"/>
      <c r="K82" s="20">
        <v>99</v>
      </c>
      <c r="L82" s="21">
        <v>44333</v>
      </c>
      <c r="M82" s="20"/>
      <c r="N82" s="21"/>
      <c r="O82" s="18">
        <f t="shared" si="7"/>
        <v>128</v>
      </c>
      <c r="P82" s="18" t="str">
        <f t="shared" si="8"/>
        <v>A</v>
      </c>
    </row>
    <row r="83" spans="1:16" x14ac:dyDescent="0.25">
      <c r="A83" s="41">
        <v>48489</v>
      </c>
      <c r="B83" s="42" t="s">
        <v>396</v>
      </c>
      <c r="C83" s="42" t="s">
        <v>530</v>
      </c>
      <c r="D83" s="28"/>
      <c r="E83" s="18"/>
      <c r="F83" s="17"/>
      <c r="G83" s="18"/>
      <c r="H83" s="18">
        <f t="shared" si="6"/>
        <v>0</v>
      </c>
      <c r="I83" s="19"/>
      <c r="J83" s="19"/>
      <c r="K83" s="20"/>
      <c r="L83" s="21"/>
      <c r="M83" s="20"/>
      <c r="N83" s="21"/>
      <c r="O83" s="18">
        <f t="shared" si="7"/>
        <v>0</v>
      </c>
      <c r="P83" s="18" t="str">
        <f t="shared" si="8"/>
        <v/>
      </c>
    </row>
    <row r="84" spans="1:16" x14ac:dyDescent="0.25">
      <c r="A84" s="41">
        <v>55704</v>
      </c>
      <c r="B84" s="42" t="s">
        <v>531</v>
      </c>
      <c r="C84" s="42" t="s">
        <v>532</v>
      </c>
      <c r="D84" s="28"/>
      <c r="E84" s="18">
        <v>25</v>
      </c>
      <c r="F84" s="17"/>
      <c r="G84" s="18"/>
      <c r="H84" s="18">
        <f t="shared" si="6"/>
        <v>25</v>
      </c>
      <c r="I84" s="19"/>
      <c r="J84" s="19"/>
      <c r="K84" s="20">
        <v>55</v>
      </c>
      <c r="L84" s="21">
        <v>44333</v>
      </c>
      <c r="M84" s="20"/>
      <c r="N84" s="21"/>
      <c r="O84" s="18">
        <f t="shared" si="7"/>
        <v>80</v>
      </c>
      <c r="P84" s="18" t="str">
        <f t="shared" si="8"/>
        <v>E</v>
      </c>
    </row>
    <row r="85" spans="1:16" x14ac:dyDescent="0.25">
      <c r="A85" s="41">
        <v>55366</v>
      </c>
      <c r="B85" s="42" t="s">
        <v>449</v>
      </c>
      <c r="C85" s="42" t="s">
        <v>533</v>
      </c>
      <c r="D85" s="28"/>
      <c r="E85" s="18"/>
      <c r="F85" s="17"/>
      <c r="G85" s="18"/>
      <c r="H85" s="18">
        <f t="shared" si="6"/>
        <v>0</v>
      </c>
      <c r="I85" s="19"/>
      <c r="J85" s="19"/>
      <c r="K85" s="20"/>
      <c r="L85" s="21"/>
      <c r="M85" s="20"/>
      <c r="N85" s="21"/>
      <c r="O85" s="18">
        <f t="shared" si="7"/>
        <v>0</v>
      </c>
      <c r="P85" s="18" t="str">
        <f t="shared" si="8"/>
        <v/>
      </c>
    </row>
    <row r="86" spans="1:16" x14ac:dyDescent="0.25">
      <c r="A86" s="41">
        <v>46738</v>
      </c>
      <c r="B86" s="42" t="s">
        <v>534</v>
      </c>
      <c r="C86" s="42" t="s">
        <v>535</v>
      </c>
      <c r="D86" s="28"/>
      <c r="E86" s="18"/>
      <c r="F86" s="17"/>
      <c r="G86" s="18"/>
      <c r="H86" s="18">
        <f t="shared" si="6"/>
        <v>0</v>
      </c>
      <c r="I86" s="19"/>
      <c r="J86" s="19"/>
      <c r="K86" s="20"/>
      <c r="L86" s="21"/>
      <c r="M86" s="20"/>
      <c r="N86" s="21"/>
      <c r="O86" s="18">
        <f t="shared" si="7"/>
        <v>0</v>
      </c>
      <c r="P86" s="18" t="str">
        <f t="shared" si="8"/>
        <v/>
      </c>
    </row>
    <row r="87" spans="1:16" x14ac:dyDescent="0.25">
      <c r="A87" s="41">
        <v>55332</v>
      </c>
      <c r="B87" s="42" t="s">
        <v>444</v>
      </c>
      <c r="C87" s="42" t="s">
        <v>536</v>
      </c>
      <c r="D87" s="28"/>
      <c r="E87" s="18">
        <v>20</v>
      </c>
      <c r="F87" s="17"/>
      <c r="G87" s="18"/>
      <c r="H87" s="18">
        <f t="shared" si="6"/>
        <v>20</v>
      </c>
      <c r="I87" s="19"/>
      <c r="J87" s="19"/>
      <c r="K87" s="20">
        <v>88</v>
      </c>
      <c r="L87" s="21">
        <v>44368</v>
      </c>
      <c r="M87" s="20"/>
      <c r="N87" s="21"/>
      <c r="O87" s="18">
        <f t="shared" si="7"/>
        <v>108</v>
      </c>
      <c r="P87" s="18" t="str">
        <f t="shared" si="8"/>
        <v>B</v>
      </c>
    </row>
    <row r="88" spans="1:16" x14ac:dyDescent="0.25">
      <c r="A88" s="41">
        <v>55742</v>
      </c>
      <c r="B88" s="42" t="s">
        <v>486</v>
      </c>
      <c r="C88" s="42" t="s">
        <v>537</v>
      </c>
      <c r="D88" s="28"/>
      <c r="E88" s="18">
        <v>17</v>
      </c>
      <c r="F88" s="17"/>
      <c r="G88" s="18"/>
      <c r="H88" s="18">
        <f t="shared" si="6"/>
        <v>17</v>
      </c>
      <c r="I88" s="19"/>
      <c r="J88" s="19"/>
      <c r="K88" s="20"/>
      <c r="L88" s="21"/>
      <c r="M88" s="20"/>
      <c r="N88" s="21"/>
      <c r="O88" s="18">
        <f t="shared" si="7"/>
        <v>17</v>
      </c>
      <c r="P88" s="18" t="str">
        <f t="shared" si="8"/>
        <v/>
      </c>
    </row>
    <row r="89" spans="1:16" x14ac:dyDescent="0.25">
      <c r="A89" s="41">
        <v>56107</v>
      </c>
      <c r="B89" s="42" t="s">
        <v>516</v>
      </c>
      <c r="C89" s="42" t="s">
        <v>538</v>
      </c>
      <c r="D89" s="28"/>
      <c r="E89" s="18">
        <v>16</v>
      </c>
      <c r="F89" s="17"/>
      <c r="G89" s="18"/>
      <c r="H89" s="18">
        <f t="shared" si="6"/>
        <v>16</v>
      </c>
      <c r="I89" s="19"/>
      <c r="J89" s="19"/>
      <c r="K89" s="20">
        <v>62</v>
      </c>
      <c r="L89" s="21">
        <v>44342</v>
      </c>
      <c r="M89" s="20"/>
      <c r="N89" s="21"/>
      <c r="O89" s="18">
        <f t="shared" si="7"/>
        <v>78</v>
      </c>
      <c r="P89" s="18" t="str">
        <f t="shared" si="8"/>
        <v>E</v>
      </c>
    </row>
    <row r="90" spans="1:16" x14ac:dyDescent="0.25">
      <c r="A90" s="41">
        <v>48248</v>
      </c>
      <c r="B90" s="42" t="s">
        <v>539</v>
      </c>
      <c r="C90" s="42" t="s">
        <v>540</v>
      </c>
      <c r="D90" s="28"/>
      <c r="E90" s="18"/>
      <c r="F90" s="17"/>
      <c r="G90" s="18"/>
      <c r="H90" s="18">
        <f t="shared" si="6"/>
        <v>0</v>
      </c>
      <c r="I90" s="19"/>
      <c r="J90" s="19"/>
      <c r="K90" s="20"/>
      <c r="L90" s="21"/>
      <c r="M90" s="20"/>
      <c r="N90" s="21"/>
      <c r="O90" s="18">
        <f t="shared" si="7"/>
        <v>0</v>
      </c>
      <c r="P90" s="18" t="str">
        <f t="shared" si="8"/>
        <v/>
      </c>
    </row>
    <row r="91" spans="1:16" x14ac:dyDescent="0.25">
      <c r="A91" s="41">
        <v>55917</v>
      </c>
      <c r="B91" s="42" t="s">
        <v>399</v>
      </c>
      <c r="C91" s="42" t="s">
        <v>541</v>
      </c>
      <c r="D91" s="28"/>
      <c r="E91" s="18">
        <v>21</v>
      </c>
      <c r="F91" s="17"/>
      <c r="G91" s="18"/>
      <c r="H91" s="18">
        <f t="shared" si="6"/>
        <v>21</v>
      </c>
      <c r="I91" s="19"/>
      <c r="J91" s="19"/>
      <c r="K91" s="20">
        <v>57</v>
      </c>
      <c r="L91" s="21">
        <v>44342</v>
      </c>
      <c r="M91" s="20"/>
      <c r="N91" s="21"/>
      <c r="O91" s="18">
        <f t="shared" si="7"/>
        <v>78</v>
      </c>
      <c r="P91" s="18" t="str">
        <f t="shared" si="8"/>
        <v>E</v>
      </c>
    </row>
    <row r="92" spans="1:16" x14ac:dyDescent="0.25">
      <c r="A92" s="41">
        <v>57663</v>
      </c>
      <c r="B92" s="42" t="s">
        <v>542</v>
      </c>
      <c r="C92" s="42" t="s">
        <v>543</v>
      </c>
      <c r="D92" s="28"/>
      <c r="E92" s="18">
        <v>25</v>
      </c>
      <c r="F92" s="17"/>
      <c r="G92" s="18"/>
      <c r="H92" s="18">
        <f t="shared" si="6"/>
        <v>25</v>
      </c>
      <c r="I92" s="19"/>
      <c r="J92" s="19"/>
      <c r="K92" s="20">
        <v>53</v>
      </c>
      <c r="L92" s="21">
        <v>44342</v>
      </c>
      <c r="M92" s="20"/>
      <c r="N92" s="21"/>
      <c r="O92" s="18">
        <f t="shared" si="7"/>
        <v>78</v>
      </c>
      <c r="P92" s="18" t="str">
        <f t="shared" si="8"/>
        <v>E</v>
      </c>
    </row>
    <row r="93" spans="1:16" x14ac:dyDescent="0.25">
      <c r="A93" s="41">
        <v>55589</v>
      </c>
      <c r="B93" s="42" t="s">
        <v>403</v>
      </c>
      <c r="C93" s="42" t="s">
        <v>544</v>
      </c>
      <c r="D93" s="28"/>
      <c r="E93" s="18">
        <v>30</v>
      </c>
      <c r="F93" s="17"/>
      <c r="G93" s="18"/>
      <c r="H93" s="18">
        <f t="shared" si="6"/>
        <v>30</v>
      </c>
      <c r="I93" s="19"/>
      <c r="J93" s="19"/>
      <c r="K93" s="20">
        <v>99</v>
      </c>
      <c r="L93" s="21">
        <v>44333</v>
      </c>
      <c r="M93" s="20"/>
      <c r="N93" s="21"/>
      <c r="O93" s="18">
        <f t="shared" si="7"/>
        <v>129</v>
      </c>
      <c r="P93" s="18" t="str">
        <f t="shared" si="8"/>
        <v>A</v>
      </c>
    </row>
    <row r="94" spans="1:16" x14ac:dyDescent="0.25">
      <c r="A94" s="41">
        <v>55984</v>
      </c>
      <c r="B94" s="42" t="s">
        <v>438</v>
      </c>
      <c r="C94" s="42" t="s">
        <v>545</v>
      </c>
      <c r="D94" s="28"/>
      <c r="E94" s="18">
        <v>27</v>
      </c>
      <c r="F94" s="17"/>
      <c r="G94" s="18"/>
      <c r="H94" s="18">
        <f t="shared" si="6"/>
        <v>27</v>
      </c>
      <c r="I94" s="19"/>
      <c r="J94" s="19"/>
      <c r="K94" s="20">
        <v>100</v>
      </c>
      <c r="L94" s="21">
        <v>44333</v>
      </c>
      <c r="M94" s="20"/>
      <c r="N94" s="21"/>
      <c r="O94" s="18">
        <f t="shared" si="7"/>
        <v>127</v>
      </c>
      <c r="P94" s="18" t="str">
        <f t="shared" si="8"/>
        <v>A</v>
      </c>
    </row>
    <row r="95" spans="1:16" x14ac:dyDescent="0.25">
      <c r="A95" s="41">
        <v>55859</v>
      </c>
      <c r="B95" s="42" t="s">
        <v>464</v>
      </c>
      <c r="C95" s="42" t="s">
        <v>546</v>
      </c>
      <c r="D95" s="28"/>
      <c r="E95" s="18"/>
      <c r="F95" s="17"/>
      <c r="G95" s="18"/>
      <c r="H95" s="18">
        <f t="shared" si="6"/>
        <v>0</v>
      </c>
      <c r="I95" s="19"/>
      <c r="J95" s="19"/>
      <c r="K95" s="20"/>
      <c r="L95" s="21"/>
      <c r="M95" s="20"/>
      <c r="N95" s="21"/>
      <c r="O95" s="18">
        <f t="shared" si="7"/>
        <v>0</v>
      </c>
      <c r="P95" s="18" t="str">
        <f t="shared" si="8"/>
        <v/>
      </c>
    </row>
    <row r="96" spans="1:16" x14ac:dyDescent="0.25">
      <c r="A96" s="41">
        <v>55453</v>
      </c>
      <c r="B96" s="42" t="s">
        <v>547</v>
      </c>
      <c r="C96" s="42" t="s">
        <v>548</v>
      </c>
      <c r="D96" s="28"/>
      <c r="E96" s="18">
        <v>24</v>
      </c>
      <c r="F96" s="17"/>
      <c r="G96" s="18"/>
      <c r="H96" s="18">
        <f t="shared" si="6"/>
        <v>24</v>
      </c>
      <c r="I96" s="19"/>
      <c r="J96" s="19"/>
      <c r="K96" s="20">
        <v>49</v>
      </c>
      <c r="L96" s="21">
        <v>44333</v>
      </c>
      <c r="M96" s="20">
        <v>81</v>
      </c>
      <c r="N96" s="21">
        <v>44342</v>
      </c>
      <c r="O96" s="18">
        <f t="shared" si="7"/>
        <v>105</v>
      </c>
      <c r="P96" s="18" t="str">
        <f t="shared" si="8"/>
        <v>B</v>
      </c>
    </row>
    <row r="97" spans="1:18" x14ac:dyDescent="0.25">
      <c r="A97" s="41">
        <v>57750</v>
      </c>
      <c r="B97" s="42" t="s">
        <v>403</v>
      </c>
      <c r="C97" s="42" t="s">
        <v>549</v>
      </c>
      <c r="D97" s="28"/>
      <c r="E97" s="18"/>
      <c r="F97" s="17"/>
      <c r="G97" s="18"/>
      <c r="H97" s="18">
        <f t="shared" si="6"/>
        <v>0</v>
      </c>
      <c r="I97" s="19"/>
      <c r="J97" s="19"/>
      <c r="K97" s="20"/>
      <c r="L97" s="21"/>
      <c r="M97" s="20"/>
      <c r="N97" s="21"/>
      <c r="O97" s="18">
        <f t="shared" si="7"/>
        <v>0</v>
      </c>
      <c r="P97" s="18" t="str">
        <f t="shared" si="8"/>
        <v/>
      </c>
    </row>
    <row r="98" spans="1:18" x14ac:dyDescent="0.25">
      <c r="A98" s="41">
        <v>58077</v>
      </c>
      <c r="B98" s="42" t="s">
        <v>523</v>
      </c>
      <c r="C98" s="42" t="s">
        <v>549</v>
      </c>
      <c r="D98" s="28"/>
      <c r="E98" s="18"/>
      <c r="F98" s="17"/>
      <c r="G98" s="18"/>
      <c r="H98" s="18">
        <f t="shared" si="6"/>
        <v>0</v>
      </c>
      <c r="I98" s="19"/>
      <c r="J98" s="19"/>
      <c r="K98" s="20"/>
      <c r="L98" s="21"/>
      <c r="M98" s="20"/>
      <c r="N98" s="21"/>
      <c r="O98" s="18">
        <f t="shared" si="7"/>
        <v>0</v>
      </c>
      <c r="P98" s="18" t="str">
        <f t="shared" si="8"/>
        <v/>
      </c>
    </row>
    <row r="99" spans="1:18" x14ac:dyDescent="0.25">
      <c r="A99" s="41">
        <v>56033</v>
      </c>
      <c r="B99" s="42" t="s">
        <v>550</v>
      </c>
      <c r="C99" s="42" t="s">
        <v>551</v>
      </c>
      <c r="D99" s="28"/>
      <c r="E99" s="18">
        <v>17</v>
      </c>
      <c r="F99" s="17"/>
      <c r="G99" s="18"/>
      <c r="H99" s="18">
        <f t="shared" si="6"/>
        <v>17</v>
      </c>
      <c r="I99" s="19"/>
      <c r="J99" s="19"/>
      <c r="K99" s="20">
        <v>73</v>
      </c>
      <c r="L99" s="21">
        <v>44333</v>
      </c>
      <c r="M99" s="20"/>
      <c r="N99" s="21"/>
      <c r="O99" s="18">
        <f t="shared" si="7"/>
        <v>90</v>
      </c>
      <c r="P99" s="18" t="str">
        <f t="shared" si="8"/>
        <v>D</v>
      </c>
    </row>
    <row r="100" spans="1:18" x14ac:dyDescent="0.25">
      <c r="A100" s="41">
        <v>58053</v>
      </c>
      <c r="B100" s="42" t="s">
        <v>552</v>
      </c>
      <c r="C100" s="42" t="s">
        <v>553</v>
      </c>
      <c r="D100" s="28"/>
      <c r="E100" s="18">
        <v>18</v>
      </c>
      <c r="F100" s="17"/>
      <c r="G100" s="18"/>
      <c r="H100" s="18">
        <f t="shared" si="6"/>
        <v>18</v>
      </c>
      <c r="I100" s="19"/>
      <c r="J100" s="19"/>
      <c r="K100" s="20">
        <v>45</v>
      </c>
      <c r="L100" s="21">
        <v>44333</v>
      </c>
      <c r="M100" s="20">
        <v>60</v>
      </c>
      <c r="N100" s="21">
        <v>44368</v>
      </c>
      <c r="O100" s="18">
        <f t="shared" si="7"/>
        <v>78</v>
      </c>
      <c r="P100" s="18" t="str">
        <f t="shared" si="8"/>
        <v>E</v>
      </c>
      <c r="Q100" s="15" t="s">
        <v>821</v>
      </c>
      <c r="R100" s="30"/>
    </row>
    <row r="101" spans="1:18" x14ac:dyDescent="0.25">
      <c r="A101" s="41">
        <v>56965</v>
      </c>
      <c r="B101" s="42" t="s">
        <v>407</v>
      </c>
      <c r="C101" s="42" t="s">
        <v>554</v>
      </c>
      <c r="D101" s="28"/>
      <c r="E101" s="18">
        <v>28</v>
      </c>
      <c r="F101" s="17"/>
      <c r="G101" s="18"/>
      <c r="H101" s="18">
        <f t="shared" si="6"/>
        <v>28</v>
      </c>
      <c r="I101" s="19"/>
      <c r="J101" s="19"/>
      <c r="K101" s="20">
        <v>64</v>
      </c>
      <c r="L101" s="21">
        <v>44333</v>
      </c>
      <c r="M101" s="20"/>
      <c r="N101" s="21"/>
      <c r="O101" s="18">
        <f t="shared" si="7"/>
        <v>92</v>
      </c>
      <c r="P101" s="18" t="str">
        <f t="shared" si="8"/>
        <v>C</v>
      </c>
    </row>
    <row r="102" spans="1:18" x14ac:dyDescent="0.25">
      <c r="A102" s="41">
        <v>44989</v>
      </c>
      <c r="B102" s="42" t="s">
        <v>399</v>
      </c>
      <c r="C102" s="42" t="s">
        <v>555</v>
      </c>
      <c r="D102" s="28"/>
      <c r="E102" s="18"/>
      <c r="F102" s="17"/>
      <c r="G102" s="18"/>
      <c r="H102" s="18">
        <f t="shared" si="6"/>
        <v>0</v>
      </c>
      <c r="I102" s="19"/>
      <c r="J102" s="19"/>
      <c r="K102" s="20"/>
      <c r="L102" s="21"/>
      <c r="M102" s="20"/>
      <c r="N102" s="21"/>
      <c r="O102" s="18">
        <f t="shared" si="7"/>
        <v>0</v>
      </c>
      <c r="P102" s="18" t="str">
        <f t="shared" si="8"/>
        <v/>
      </c>
    </row>
    <row r="103" spans="1:18" x14ac:dyDescent="0.25">
      <c r="A103" s="41">
        <v>55402</v>
      </c>
      <c r="B103" s="42" t="s">
        <v>511</v>
      </c>
      <c r="C103" s="42" t="s">
        <v>556</v>
      </c>
      <c r="D103" s="28"/>
      <c r="E103" s="18">
        <v>18</v>
      </c>
      <c r="F103" s="17"/>
      <c r="G103" s="18"/>
      <c r="H103" s="18">
        <f t="shared" si="6"/>
        <v>18</v>
      </c>
      <c r="I103" s="19"/>
      <c r="J103" s="19"/>
      <c r="K103" s="20">
        <v>48</v>
      </c>
      <c r="L103" s="21">
        <v>44333</v>
      </c>
      <c r="M103" s="20">
        <v>70</v>
      </c>
      <c r="N103" s="21">
        <v>44368</v>
      </c>
      <c r="O103" s="18">
        <f t="shared" si="7"/>
        <v>88</v>
      </c>
      <c r="P103" s="18" t="str">
        <f t="shared" si="8"/>
        <v>D</v>
      </c>
    </row>
    <row r="104" spans="1:18" x14ac:dyDescent="0.25">
      <c r="A104" s="41">
        <v>55775</v>
      </c>
      <c r="B104" s="42" t="s">
        <v>418</v>
      </c>
      <c r="C104" s="42" t="s">
        <v>557</v>
      </c>
      <c r="D104" s="28"/>
      <c r="E104" s="18">
        <v>19</v>
      </c>
      <c r="F104" s="17"/>
      <c r="G104" s="18"/>
      <c r="H104" s="18">
        <f t="shared" si="6"/>
        <v>19</v>
      </c>
      <c r="I104" s="19"/>
      <c r="J104" s="19"/>
      <c r="K104" s="20">
        <v>93</v>
      </c>
      <c r="L104" s="21">
        <v>44342</v>
      </c>
      <c r="M104" s="20"/>
      <c r="N104" s="21"/>
      <c r="O104" s="18">
        <f t="shared" si="7"/>
        <v>112</v>
      </c>
      <c r="P104" s="18" t="str">
        <f t="shared" si="8"/>
        <v>B</v>
      </c>
    </row>
    <row r="105" spans="1:18" x14ac:dyDescent="0.25">
      <c r="A105" s="41">
        <v>56116</v>
      </c>
      <c r="B105" s="42" t="s">
        <v>558</v>
      </c>
      <c r="C105" s="42" t="s">
        <v>559</v>
      </c>
      <c r="D105" s="28"/>
      <c r="E105" s="18">
        <v>15</v>
      </c>
      <c r="F105" s="17"/>
      <c r="G105" s="18"/>
      <c r="H105" s="18">
        <f t="shared" si="6"/>
        <v>15</v>
      </c>
      <c r="I105" s="19"/>
      <c r="J105" s="19"/>
      <c r="K105" s="20">
        <v>38</v>
      </c>
      <c r="L105" s="21">
        <v>44342</v>
      </c>
      <c r="M105" s="20">
        <v>24</v>
      </c>
      <c r="N105" s="21">
        <v>44368</v>
      </c>
      <c r="O105" s="18">
        <f t="shared" si="7"/>
        <v>39</v>
      </c>
      <c r="P105" s="18" t="str">
        <f t="shared" si="8"/>
        <v>nevyhověl</v>
      </c>
    </row>
    <row r="106" spans="1:18" x14ac:dyDescent="0.25">
      <c r="A106" s="41">
        <v>55474</v>
      </c>
      <c r="B106" s="42" t="s">
        <v>493</v>
      </c>
      <c r="C106" s="42" t="s">
        <v>560</v>
      </c>
      <c r="D106" s="28"/>
      <c r="E106" s="18">
        <v>24</v>
      </c>
      <c r="F106" s="17"/>
      <c r="G106" s="18"/>
      <c r="H106" s="18">
        <f t="shared" si="6"/>
        <v>24</v>
      </c>
      <c r="I106" s="19"/>
      <c r="J106" s="19"/>
      <c r="K106" s="20">
        <v>75</v>
      </c>
      <c r="L106" s="21">
        <v>44333</v>
      </c>
      <c r="M106" s="20"/>
      <c r="N106" s="21"/>
      <c r="O106" s="18">
        <f t="shared" si="7"/>
        <v>99</v>
      </c>
      <c r="P106" s="18" t="str">
        <f t="shared" si="8"/>
        <v>C</v>
      </c>
    </row>
    <row r="107" spans="1:18" x14ac:dyDescent="0.25">
      <c r="A107" s="41">
        <v>55776</v>
      </c>
      <c r="B107" s="42" t="s">
        <v>464</v>
      </c>
      <c r="C107" s="42" t="s">
        <v>561</v>
      </c>
      <c r="D107" s="28"/>
      <c r="E107" s="18">
        <v>21</v>
      </c>
      <c r="F107" s="17"/>
      <c r="G107" s="18"/>
      <c r="H107" s="18">
        <f t="shared" si="6"/>
        <v>21</v>
      </c>
      <c r="I107" s="19"/>
      <c r="J107" s="19"/>
      <c r="K107" s="20">
        <v>57</v>
      </c>
      <c r="L107" s="21">
        <v>44333</v>
      </c>
      <c r="M107" s="20"/>
      <c r="N107" s="21"/>
      <c r="O107" s="18">
        <f t="shared" si="7"/>
        <v>78</v>
      </c>
      <c r="P107" s="18" t="str">
        <f t="shared" si="8"/>
        <v>E</v>
      </c>
    </row>
    <row r="108" spans="1:18" x14ac:dyDescent="0.25">
      <c r="A108" s="41">
        <v>55975</v>
      </c>
      <c r="B108" s="42" t="s">
        <v>562</v>
      </c>
      <c r="C108" s="42" t="s">
        <v>563</v>
      </c>
      <c r="D108" s="28"/>
      <c r="E108" s="18">
        <v>16</v>
      </c>
      <c r="F108" s="17"/>
      <c r="G108" s="18"/>
      <c r="H108" s="18">
        <f t="shared" si="6"/>
        <v>16</v>
      </c>
      <c r="I108" s="19"/>
      <c r="J108" s="19"/>
      <c r="K108" s="20">
        <v>66</v>
      </c>
      <c r="L108" s="21">
        <v>44333</v>
      </c>
      <c r="M108" s="20"/>
      <c r="N108" s="21"/>
      <c r="O108" s="18">
        <f t="shared" si="7"/>
        <v>82</v>
      </c>
      <c r="P108" s="18" t="str">
        <f t="shared" si="8"/>
        <v>E</v>
      </c>
    </row>
    <row r="109" spans="1:18" x14ac:dyDescent="0.25">
      <c r="A109" s="41">
        <v>45650</v>
      </c>
      <c r="B109" s="42" t="s">
        <v>513</v>
      </c>
      <c r="C109" s="42" t="s">
        <v>564</v>
      </c>
      <c r="D109" s="28"/>
      <c r="E109" s="18"/>
      <c r="F109" s="17"/>
      <c r="G109" s="18"/>
      <c r="H109" s="18">
        <f t="shared" si="6"/>
        <v>0</v>
      </c>
      <c r="I109" s="19"/>
      <c r="J109" s="19"/>
      <c r="K109" s="20"/>
      <c r="L109" s="21"/>
      <c r="M109" s="20"/>
      <c r="N109" s="21"/>
      <c r="O109" s="18">
        <f t="shared" si="7"/>
        <v>0</v>
      </c>
      <c r="P109" s="18" t="str">
        <f t="shared" si="8"/>
        <v/>
      </c>
    </row>
    <row r="110" spans="1:18" x14ac:dyDescent="0.25">
      <c r="A110" s="41">
        <v>54459</v>
      </c>
      <c r="B110" s="42" t="s">
        <v>428</v>
      </c>
      <c r="C110" s="42" t="s">
        <v>565</v>
      </c>
      <c r="D110" s="28"/>
      <c r="E110" s="18"/>
      <c r="F110" s="17"/>
      <c r="G110" s="18"/>
      <c r="H110" s="18">
        <f t="shared" si="6"/>
        <v>0</v>
      </c>
      <c r="I110" s="19"/>
      <c r="J110" s="19"/>
      <c r="K110" s="20"/>
      <c r="L110" s="21"/>
      <c r="M110" s="20"/>
      <c r="N110" s="21"/>
      <c r="O110" s="18">
        <f t="shared" si="7"/>
        <v>0</v>
      </c>
      <c r="P110" s="18" t="str">
        <f t="shared" si="8"/>
        <v/>
      </c>
    </row>
    <row r="111" spans="1:18" x14ac:dyDescent="0.25">
      <c r="A111" s="41">
        <v>52761</v>
      </c>
      <c r="B111" s="42" t="s">
        <v>566</v>
      </c>
      <c r="C111" s="42" t="s">
        <v>567</v>
      </c>
      <c r="D111" s="28"/>
      <c r="E111" s="18"/>
      <c r="F111" s="17"/>
      <c r="G111" s="18"/>
      <c r="H111" s="18">
        <f t="shared" si="6"/>
        <v>0</v>
      </c>
      <c r="I111" s="19"/>
      <c r="J111" s="19"/>
      <c r="K111" s="20"/>
      <c r="L111" s="21"/>
      <c r="M111" s="20"/>
      <c r="N111" s="21"/>
      <c r="O111" s="18">
        <f t="shared" si="7"/>
        <v>0</v>
      </c>
      <c r="P111" s="18" t="str">
        <f t="shared" si="8"/>
        <v/>
      </c>
    </row>
    <row r="112" spans="1:18" x14ac:dyDescent="0.25">
      <c r="A112" s="41">
        <v>55629</v>
      </c>
      <c r="B112" s="42" t="s">
        <v>516</v>
      </c>
      <c r="C112" s="42" t="s">
        <v>568</v>
      </c>
      <c r="D112" s="28"/>
      <c r="E112" s="18">
        <v>29</v>
      </c>
      <c r="F112" s="17"/>
      <c r="G112" s="18"/>
      <c r="H112" s="18">
        <f t="shared" si="6"/>
        <v>29</v>
      </c>
      <c r="I112" s="19"/>
      <c r="J112" s="19"/>
      <c r="K112" s="20">
        <v>100</v>
      </c>
      <c r="L112" s="21">
        <v>44333</v>
      </c>
      <c r="M112" s="20"/>
      <c r="N112" s="21"/>
      <c r="O112" s="18">
        <f t="shared" si="7"/>
        <v>129</v>
      </c>
      <c r="P112" s="18" t="str">
        <f t="shared" si="8"/>
        <v>A</v>
      </c>
    </row>
    <row r="113" spans="1:16" x14ac:dyDescent="0.25">
      <c r="A113" s="41">
        <v>57901</v>
      </c>
      <c r="B113" s="42" t="s">
        <v>569</v>
      </c>
      <c r="C113" s="42" t="s">
        <v>570</v>
      </c>
      <c r="D113" s="28"/>
      <c r="E113" s="18"/>
      <c r="F113" s="17"/>
      <c r="G113" s="18"/>
      <c r="H113" s="18">
        <f t="shared" si="6"/>
        <v>0</v>
      </c>
      <c r="I113" s="19"/>
      <c r="J113" s="19"/>
      <c r="K113" s="20"/>
      <c r="L113" s="21"/>
      <c r="M113" s="20"/>
      <c r="N113" s="21"/>
      <c r="O113" s="18">
        <f t="shared" si="7"/>
        <v>0</v>
      </c>
      <c r="P113" s="18" t="str">
        <f t="shared" si="8"/>
        <v/>
      </c>
    </row>
    <row r="114" spans="1:16" x14ac:dyDescent="0.25">
      <c r="A114" s="41">
        <v>58576</v>
      </c>
      <c r="B114" s="42" t="s">
        <v>399</v>
      </c>
      <c r="C114" s="42" t="s">
        <v>571</v>
      </c>
      <c r="D114" s="28"/>
      <c r="E114" s="18">
        <v>25</v>
      </c>
      <c r="F114" s="17"/>
      <c r="G114" s="18"/>
      <c r="H114" s="18">
        <f t="shared" si="6"/>
        <v>25</v>
      </c>
      <c r="I114" s="19"/>
      <c r="J114" s="19"/>
      <c r="K114" s="20">
        <v>80</v>
      </c>
      <c r="L114" s="21">
        <v>44342</v>
      </c>
      <c r="M114" s="20"/>
      <c r="N114" s="21"/>
      <c r="O114" s="18">
        <f t="shared" si="7"/>
        <v>105</v>
      </c>
      <c r="P114" s="18" t="str">
        <f t="shared" si="8"/>
        <v>B</v>
      </c>
    </row>
    <row r="115" spans="1:16" x14ac:dyDescent="0.25">
      <c r="A115" s="41">
        <v>55947</v>
      </c>
      <c r="B115" s="42" t="s">
        <v>438</v>
      </c>
      <c r="C115" s="42" t="s">
        <v>572</v>
      </c>
      <c r="D115" s="28"/>
      <c r="E115" s="18"/>
      <c r="F115" s="17"/>
      <c r="G115" s="18"/>
      <c r="H115" s="18">
        <f t="shared" si="6"/>
        <v>0</v>
      </c>
      <c r="I115" s="19"/>
      <c r="J115" s="19"/>
      <c r="K115" s="20"/>
      <c r="L115" s="21"/>
      <c r="M115" s="20"/>
      <c r="N115" s="21"/>
      <c r="O115" s="18">
        <f t="shared" si="7"/>
        <v>0</v>
      </c>
      <c r="P115" s="18" t="str">
        <f t="shared" si="8"/>
        <v/>
      </c>
    </row>
    <row r="116" spans="1:16" x14ac:dyDescent="0.25">
      <c r="A116" s="41">
        <v>55889</v>
      </c>
      <c r="B116" s="42" t="s">
        <v>562</v>
      </c>
      <c r="C116" s="42" t="s">
        <v>573</v>
      </c>
      <c r="D116" s="28"/>
      <c r="E116" s="18">
        <v>29</v>
      </c>
      <c r="F116" s="17"/>
      <c r="G116" s="18"/>
      <c r="H116" s="18">
        <f t="shared" si="6"/>
        <v>29</v>
      </c>
      <c r="I116" s="19"/>
      <c r="J116" s="19"/>
      <c r="K116" s="20">
        <v>86</v>
      </c>
      <c r="L116" s="21">
        <v>44333</v>
      </c>
      <c r="M116" s="20"/>
      <c r="N116" s="21"/>
      <c r="O116" s="18">
        <f t="shared" si="7"/>
        <v>115</v>
      </c>
      <c r="P116" s="18" t="str">
        <f t="shared" si="8"/>
        <v>B</v>
      </c>
    </row>
    <row r="117" spans="1:16" x14ac:dyDescent="0.25">
      <c r="A117" s="41">
        <v>56239</v>
      </c>
      <c r="B117" s="42" t="s">
        <v>574</v>
      </c>
      <c r="C117" s="42" t="s">
        <v>575</v>
      </c>
      <c r="D117" s="28"/>
      <c r="E117" s="18"/>
      <c r="F117" s="17"/>
      <c r="G117" s="18"/>
      <c r="H117" s="18">
        <f t="shared" si="6"/>
        <v>0</v>
      </c>
      <c r="I117" s="19"/>
      <c r="J117" s="19"/>
      <c r="K117" s="20"/>
      <c r="L117" s="21"/>
      <c r="M117" s="20"/>
      <c r="N117" s="21"/>
      <c r="O117" s="18">
        <f t="shared" si="7"/>
        <v>0</v>
      </c>
      <c r="P117" s="18" t="str">
        <f t="shared" si="8"/>
        <v/>
      </c>
    </row>
    <row r="118" spans="1:16" x14ac:dyDescent="0.25">
      <c r="A118" s="41">
        <v>57745</v>
      </c>
      <c r="B118" s="42" t="s">
        <v>455</v>
      </c>
      <c r="C118" s="42" t="s">
        <v>576</v>
      </c>
      <c r="D118" s="28"/>
      <c r="E118" s="18">
        <v>25</v>
      </c>
      <c r="F118" s="17"/>
      <c r="G118" s="18"/>
      <c r="H118" s="18">
        <f t="shared" si="6"/>
        <v>25</v>
      </c>
      <c r="I118" s="19"/>
      <c r="J118" s="19"/>
      <c r="K118" s="20">
        <v>71</v>
      </c>
      <c r="L118" s="21">
        <v>44342</v>
      </c>
      <c r="M118" s="20"/>
      <c r="N118" s="21"/>
      <c r="O118" s="18">
        <f t="shared" si="7"/>
        <v>96</v>
      </c>
      <c r="P118" s="18" t="str">
        <f t="shared" si="8"/>
        <v>C</v>
      </c>
    </row>
    <row r="119" spans="1:16" x14ac:dyDescent="0.25">
      <c r="A119" s="41">
        <v>55286</v>
      </c>
      <c r="B119" s="42" t="s">
        <v>577</v>
      </c>
      <c r="C119" s="42" t="s">
        <v>578</v>
      </c>
      <c r="D119" s="28"/>
      <c r="E119" s="18"/>
      <c r="F119" s="17"/>
      <c r="G119" s="18"/>
      <c r="H119" s="18">
        <f t="shared" si="6"/>
        <v>0</v>
      </c>
      <c r="I119" s="19"/>
      <c r="J119" s="19"/>
      <c r="K119" s="20"/>
      <c r="L119" s="21"/>
      <c r="M119" s="20"/>
      <c r="N119" s="21"/>
      <c r="O119" s="18">
        <f t="shared" si="7"/>
        <v>0</v>
      </c>
      <c r="P119" s="18" t="str">
        <f t="shared" si="8"/>
        <v/>
      </c>
    </row>
    <row r="120" spans="1:16" x14ac:dyDescent="0.25">
      <c r="A120" s="41">
        <v>46736</v>
      </c>
      <c r="B120" s="42" t="s">
        <v>579</v>
      </c>
      <c r="C120" s="42" t="s">
        <v>580</v>
      </c>
      <c r="D120" s="28"/>
      <c r="E120" s="18"/>
      <c r="F120" s="17"/>
      <c r="G120" s="18"/>
      <c r="H120" s="18">
        <f t="shared" si="6"/>
        <v>0</v>
      </c>
      <c r="I120" s="19"/>
      <c r="J120" s="19"/>
      <c r="K120" s="20"/>
      <c r="L120" s="21"/>
      <c r="M120" s="20"/>
      <c r="N120" s="21"/>
      <c r="O120" s="18">
        <f t="shared" si="7"/>
        <v>0</v>
      </c>
      <c r="P120" s="18" t="str">
        <f t="shared" si="8"/>
        <v/>
      </c>
    </row>
    <row r="121" spans="1:16" x14ac:dyDescent="0.25">
      <c r="A121" s="41">
        <v>53902</v>
      </c>
      <c r="B121" s="42" t="s">
        <v>418</v>
      </c>
      <c r="C121" s="42" t="s">
        <v>581</v>
      </c>
      <c r="D121" s="28"/>
      <c r="E121" s="18">
        <v>21</v>
      </c>
      <c r="F121" s="17"/>
      <c r="G121" s="18"/>
      <c r="H121" s="18">
        <f t="shared" si="6"/>
        <v>21</v>
      </c>
      <c r="I121" s="19"/>
      <c r="J121" s="19"/>
      <c r="K121" s="20">
        <v>47</v>
      </c>
      <c r="L121" s="21">
        <v>44333</v>
      </c>
      <c r="M121" s="20">
        <v>69</v>
      </c>
      <c r="N121" s="21">
        <v>44342</v>
      </c>
      <c r="O121" s="18">
        <f t="shared" si="7"/>
        <v>90</v>
      </c>
      <c r="P121" s="18" t="str">
        <f t="shared" si="8"/>
        <v>D</v>
      </c>
    </row>
    <row r="122" spans="1:16" x14ac:dyDescent="0.25">
      <c r="A122" s="41">
        <v>55747</v>
      </c>
      <c r="B122" s="42" t="s">
        <v>438</v>
      </c>
      <c r="C122" s="42" t="s">
        <v>582</v>
      </c>
      <c r="D122" s="28"/>
      <c r="E122" s="18">
        <v>26</v>
      </c>
      <c r="F122" s="17"/>
      <c r="G122" s="18"/>
      <c r="H122" s="18">
        <f t="shared" si="6"/>
        <v>26</v>
      </c>
      <c r="I122" s="19"/>
      <c r="J122" s="19"/>
      <c r="K122" s="20">
        <v>79</v>
      </c>
      <c r="L122" s="21">
        <v>44333</v>
      </c>
      <c r="M122" s="20"/>
      <c r="N122" s="21"/>
      <c r="O122" s="18">
        <f t="shared" si="7"/>
        <v>105</v>
      </c>
      <c r="P122" s="18" t="str">
        <f t="shared" si="8"/>
        <v>B</v>
      </c>
    </row>
    <row r="123" spans="1:16" x14ac:dyDescent="0.25">
      <c r="A123" s="41">
        <v>53763</v>
      </c>
      <c r="B123" s="42" t="s">
        <v>466</v>
      </c>
      <c r="C123" s="42" t="s">
        <v>583</v>
      </c>
      <c r="D123" s="28"/>
      <c r="E123" s="18"/>
      <c r="F123" s="17"/>
      <c r="G123" s="18"/>
      <c r="H123" s="18">
        <f t="shared" si="6"/>
        <v>0</v>
      </c>
      <c r="I123" s="19"/>
      <c r="J123" s="19"/>
      <c r="K123" s="20"/>
      <c r="L123" s="21"/>
      <c r="M123" s="20"/>
      <c r="N123" s="21"/>
      <c r="O123" s="18">
        <f t="shared" si="7"/>
        <v>0</v>
      </c>
      <c r="P123" s="18" t="str">
        <f t="shared" si="8"/>
        <v/>
      </c>
    </row>
    <row r="124" spans="1:16" x14ac:dyDescent="0.25">
      <c r="A124" s="41">
        <v>55644</v>
      </c>
      <c r="B124" s="42" t="s">
        <v>444</v>
      </c>
      <c r="C124" s="42" t="s">
        <v>584</v>
      </c>
      <c r="D124" s="16"/>
      <c r="E124" s="18">
        <v>24</v>
      </c>
      <c r="F124" s="17"/>
      <c r="G124" s="18"/>
      <c r="H124" s="18">
        <f t="shared" si="6"/>
        <v>24</v>
      </c>
      <c r="I124" s="19"/>
      <c r="J124" s="19"/>
      <c r="K124" s="20">
        <v>70</v>
      </c>
      <c r="L124" s="21">
        <v>44333</v>
      </c>
      <c r="M124" s="20"/>
      <c r="N124" s="21"/>
      <c r="O124" s="18">
        <f t="shared" si="7"/>
        <v>94</v>
      </c>
      <c r="P124" s="18" t="str">
        <f t="shared" si="8"/>
        <v>C</v>
      </c>
    </row>
    <row r="125" spans="1:16" x14ac:dyDescent="0.25">
      <c r="A125" s="41">
        <v>56044</v>
      </c>
      <c r="B125" s="42" t="s">
        <v>444</v>
      </c>
      <c r="C125" s="42" t="s">
        <v>585</v>
      </c>
      <c r="D125" s="16"/>
      <c r="E125" s="18"/>
      <c r="F125" s="17"/>
      <c r="G125" s="18"/>
      <c r="H125" s="18">
        <f t="shared" si="6"/>
        <v>0</v>
      </c>
      <c r="I125" s="19"/>
      <c r="J125" s="19"/>
      <c r="K125" s="20"/>
      <c r="L125" s="21"/>
      <c r="M125" s="20"/>
      <c r="N125" s="21"/>
      <c r="O125" s="18">
        <f t="shared" si="7"/>
        <v>0</v>
      </c>
      <c r="P125" s="18" t="str">
        <f t="shared" si="8"/>
        <v/>
      </c>
    </row>
    <row r="126" spans="1:16" x14ac:dyDescent="0.25">
      <c r="A126" s="41">
        <v>55322</v>
      </c>
      <c r="B126" s="42" t="s">
        <v>438</v>
      </c>
      <c r="C126" s="42" t="s">
        <v>586</v>
      </c>
      <c r="D126" s="16"/>
      <c r="E126" s="18">
        <v>16</v>
      </c>
      <c r="F126" s="17">
        <v>26</v>
      </c>
      <c r="G126" s="18"/>
      <c r="H126" s="18">
        <f t="shared" si="6"/>
        <v>26</v>
      </c>
      <c r="I126" s="19"/>
      <c r="J126" s="19"/>
      <c r="K126" s="20">
        <v>84</v>
      </c>
      <c r="L126" s="21">
        <v>44333</v>
      </c>
      <c r="M126" s="20"/>
      <c r="N126" s="21"/>
      <c r="O126" s="18">
        <f t="shared" si="7"/>
        <v>110</v>
      </c>
      <c r="P126" s="18" t="str">
        <f t="shared" si="8"/>
        <v>B</v>
      </c>
    </row>
    <row r="127" spans="1:16" s="24" customFormat="1" x14ac:dyDescent="0.25">
      <c r="A127" s="41">
        <v>55564</v>
      </c>
      <c r="B127" s="42" t="s">
        <v>466</v>
      </c>
      <c r="C127" s="42" t="s">
        <v>587</v>
      </c>
      <c r="D127" s="16"/>
      <c r="E127" s="18">
        <v>26</v>
      </c>
      <c r="F127" s="17"/>
      <c r="G127" s="18"/>
      <c r="H127" s="18">
        <f t="shared" si="6"/>
        <v>26</v>
      </c>
      <c r="I127" s="19"/>
      <c r="J127" s="19"/>
      <c r="K127" s="20">
        <v>90</v>
      </c>
      <c r="L127" s="21">
        <v>44333</v>
      </c>
      <c r="M127" s="20"/>
      <c r="N127" s="21"/>
      <c r="O127" s="18">
        <f t="shared" si="7"/>
        <v>116</v>
      </c>
      <c r="P127" s="18" t="str">
        <f t="shared" si="8"/>
        <v>B</v>
      </c>
    </row>
    <row r="128" spans="1:16" s="24" customFormat="1" x14ac:dyDescent="0.25">
      <c r="A128" s="41">
        <v>56003</v>
      </c>
      <c r="B128" s="42" t="s">
        <v>511</v>
      </c>
      <c r="C128" s="42" t="s">
        <v>588</v>
      </c>
      <c r="D128" s="16"/>
      <c r="E128" s="18">
        <v>23</v>
      </c>
      <c r="F128" s="17"/>
      <c r="G128" s="18"/>
      <c r="H128" s="18">
        <f t="shared" si="6"/>
        <v>23</v>
      </c>
      <c r="I128" s="19"/>
      <c r="J128" s="19"/>
      <c r="K128" s="20">
        <v>59</v>
      </c>
      <c r="L128" s="21">
        <v>44333</v>
      </c>
      <c r="M128" s="20"/>
      <c r="N128" s="21"/>
      <c r="O128" s="18">
        <f t="shared" si="7"/>
        <v>82</v>
      </c>
      <c r="P128" s="18" t="str">
        <f t="shared" si="8"/>
        <v>E</v>
      </c>
    </row>
    <row r="129" spans="1:17" s="24" customFormat="1" x14ac:dyDescent="0.25">
      <c r="A129" s="41">
        <v>55565</v>
      </c>
      <c r="B129" s="42" t="s">
        <v>438</v>
      </c>
      <c r="C129" s="42" t="s">
        <v>589</v>
      </c>
      <c r="D129" s="16"/>
      <c r="E129" s="18"/>
      <c r="F129" s="17"/>
      <c r="G129" s="18"/>
      <c r="H129" s="18">
        <f t="shared" si="6"/>
        <v>0</v>
      </c>
      <c r="I129" s="19"/>
      <c r="J129" s="19"/>
      <c r="K129" s="20"/>
      <c r="L129" s="21"/>
      <c r="M129" s="20"/>
      <c r="N129" s="21"/>
      <c r="O129" s="18">
        <f t="shared" si="7"/>
        <v>0</v>
      </c>
      <c r="P129" s="18" t="str">
        <f t="shared" si="8"/>
        <v/>
      </c>
    </row>
    <row r="130" spans="1:17" s="24" customFormat="1" x14ac:dyDescent="0.25">
      <c r="A130" s="41">
        <v>57739</v>
      </c>
      <c r="B130" s="42" t="s">
        <v>428</v>
      </c>
      <c r="C130" s="42" t="s">
        <v>589</v>
      </c>
      <c r="D130" s="16"/>
      <c r="E130" s="18"/>
      <c r="F130" s="17"/>
      <c r="G130" s="18"/>
      <c r="H130" s="18">
        <f t="shared" si="6"/>
        <v>0</v>
      </c>
      <c r="I130" s="19"/>
      <c r="J130" s="19"/>
      <c r="K130" s="20"/>
      <c r="L130" s="21"/>
      <c r="M130" s="20"/>
      <c r="N130" s="21"/>
      <c r="O130" s="18">
        <f t="shared" si="7"/>
        <v>0</v>
      </c>
      <c r="P130" s="18" t="str">
        <f t="shared" si="8"/>
        <v/>
      </c>
    </row>
    <row r="131" spans="1:17" s="24" customFormat="1" x14ac:dyDescent="0.25">
      <c r="A131" s="41">
        <v>55613</v>
      </c>
      <c r="B131" s="42" t="s">
        <v>511</v>
      </c>
      <c r="C131" s="42" t="s">
        <v>590</v>
      </c>
      <c r="D131" s="16"/>
      <c r="E131" s="18">
        <v>25</v>
      </c>
      <c r="F131" s="17"/>
      <c r="G131" s="18"/>
      <c r="H131" s="18">
        <f t="shared" si="6"/>
        <v>25</v>
      </c>
      <c r="I131" s="19"/>
      <c r="J131" s="19"/>
      <c r="K131" s="20">
        <v>75</v>
      </c>
      <c r="L131" s="21">
        <v>44333</v>
      </c>
      <c r="M131" s="20"/>
      <c r="N131" s="21"/>
      <c r="O131" s="18">
        <f t="shared" si="7"/>
        <v>100</v>
      </c>
      <c r="P131" s="18" t="str">
        <f t="shared" si="8"/>
        <v>C</v>
      </c>
    </row>
    <row r="132" spans="1:17" s="24" customFormat="1" x14ac:dyDescent="0.25">
      <c r="A132" s="41">
        <v>55976</v>
      </c>
      <c r="B132" s="42" t="s">
        <v>497</v>
      </c>
      <c r="C132" s="42" t="s">
        <v>591</v>
      </c>
      <c r="D132" s="16"/>
      <c r="E132" s="18">
        <v>19</v>
      </c>
      <c r="F132" s="17"/>
      <c r="G132" s="18"/>
      <c r="H132" s="18">
        <f t="shared" si="6"/>
        <v>19</v>
      </c>
      <c r="I132" s="19"/>
      <c r="J132" s="19"/>
      <c r="K132" s="20">
        <v>59</v>
      </c>
      <c r="L132" s="21">
        <v>44342</v>
      </c>
      <c r="M132" s="20"/>
      <c r="N132" s="21"/>
      <c r="O132" s="18">
        <f t="shared" si="7"/>
        <v>78</v>
      </c>
      <c r="P132" s="18" t="str">
        <f t="shared" si="8"/>
        <v>E</v>
      </c>
    </row>
    <row r="133" spans="1:17" s="24" customFormat="1" x14ac:dyDescent="0.25">
      <c r="A133" s="41">
        <v>55287</v>
      </c>
      <c r="B133" s="42" t="s">
        <v>592</v>
      </c>
      <c r="C133" s="42" t="s">
        <v>593</v>
      </c>
      <c r="D133" s="16"/>
      <c r="E133" s="18">
        <v>23</v>
      </c>
      <c r="F133" s="17"/>
      <c r="G133" s="18"/>
      <c r="H133" s="18">
        <f t="shared" ref="H133:H196" si="9">IF(F133&gt;0,F133,E133)</f>
        <v>23</v>
      </c>
      <c r="I133" s="19"/>
      <c r="J133" s="19"/>
      <c r="K133" s="20">
        <v>72</v>
      </c>
      <c r="L133" s="21">
        <v>44333</v>
      </c>
      <c r="M133" s="20"/>
      <c r="N133" s="21"/>
      <c r="O133" s="18">
        <f t="shared" ref="O133:O196" si="10">IF(H133="","",IF(M133="",H133+K133+I133+J133,H133+M133+I133+J133))</f>
        <v>95</v>
      </c>
      <c r="P133" s="18" t="str">
        <f t="shared" ref="P133:P196" si="11">IF(O133="","",IF(O133&gt;=117,"A",IF(O133&gt;=104,"B",IF(O133&gt;=91,"C",IF(O133&gt;=85,"D",IF(O133&gt;=78,"E",IF(K133&lt;&gt;"","nevyhověl","")))))))</f>
        <v>C</v>
      </c>
    </row>
    <row r="134" spans="1:17" s="24" customFormat="1" x14ac:dyDescent="0.25">
      <c r="A134" s="41">
        <v>52908</v>
      </c>
      <c r="B134" s="42" t="s">
        <v>497</v>
      </c>
      <c r="C134" s="42" t="s">
        <v>594</v>
      </c>
      <c r="D134" s="16"/>
      <c r="E134" s="18"/>
      <c r="F134" s="17"/>
      <c r="G134" s="18"/>
      <c r="H134" s="18">
        <f t="shared" si="9"/>
        <v>0</v>
      </c>
      <c r="I134" s="19"/>
      <c r="J134" s="19"/>
      <c r="K134" s="20"/>
      <c r="L134" s="21"/>
      <c r="M134" s="20"/>
      <c r="N134" s="21"/>
      <c r="O134" s="18">
        <f t="shared" si="10"/>
        <v>0</v>
      </c>
      <c r="P134" s="18" t="str">
        <f t="shared" si="11"/>
        <v/>
      </c>
    </row>
    <row r="135" spans="1:17" s="24" customFormat="1" x14ac:dyDescent="0.25">
      <c r="A135" s="41">
        <v>57870</v>
      </c>
      <c r="B135" s="42" t="s">
        <v>513</v>
      </c>
      <c r="C135" s="42" t="s">
        <v>595</v>
      </c>
      <c r="D135" s="16"/>
      <c r="E135" s="18">
        <v>25</v>
      </c>
      <c r="F135" s="17"/>
      <c r="G135" s="18"/>
      <c r="H135" s="18">
        <f t="shared" si="9"/>
        <v>25</v>
      </c>
      <c r="I135" s="19"/>
      <c r="J135" s="19"/>
      <c r="K135" s="20">
        <v>81</v>
      </c>
      <c r="L135" s="21">
        <v>44333</v>
      </c>
      <c r="M135" s="20"/>
      <c r="N135" s="21"/>
      <c r="O135" s="18">
        <f t="shared" si="10"/>
        <v>106</v>
      </c>
      <c r="P135" s="18" t="str">
        <f t="shared" si="11"/>
        <v>B</v>
      </c>
    </row>
    <row r="136" spans="1:17" s="24" customFormat="1" x14ac:dyDescent="0.25">
      <c r="A136" s="41">
        <v>56121</v>
      </c>
      <c r="B136" s="42" t="s">
        <v>592</v>
      </c>
      <c r="C136" s="42" t="s">
        <v>596</v>
      </c>
      <c r="D136" s="16"/>
      <c r="E136" s="18">
        <v>13</v>
      </c>
      <c r="F136" s="17"/>
      <c r="G136" s="18"/>
      <c r="H136" s="18">
        <f t="shared" si="9"/>
        <v>13</v>
      </c>
      <c r="I136" s="19"/>
      <c r="J136" s="19"/>
      <c r="K136" s="20">
        <v>46</v>
      </c>
      <c r="L136" s="21">
        <v>44342</v>
      </c>
      <c r="M136" s="20">
        <v>76</v>
      </c>
      <c r="N136" s="21">
        <v>44368</v>
      </c>
      <c r="O136" s="18">
        <f t="shared" si="10"/>
        <v>89</v>
      </c>
      <c r="P136" s="18" t="str">
        <f t="shared" si="11"/>
        <v>D</v>
      </c>
      <c r="Q136" s="66">
        <v>44424</v>
      </c>
    </row>
    <row r="137" spans="1:17" s="24" customFormat="1" x14ac:dyDescent="0.25">
      <c r="A137" s="41">
        <v>55686</v>
      </c>
      <c r="B137" s="42" t="s">
        <v>597</v>
      </c>
      <c r="C137" s="42" t="s">
        <v>598</v>
      </c>
      <c r="D137" s="16"/>
      <c r="E137" s="18">
        <v>25</v>
      </c>
      <c r="F137" s="17"/>
      <c r="G137" s="18"/>
      <c r="H137" s="18">
        <f t="shared" si="9"/>
        <v>25</v>
      </c>
      <c r="I137" s="19"/>
      <c r="J137" s="19"/>
      <c r="K137" s="20">
        <v>74</v>
      </c>
      <c r="L137" s="21">
        <v>44333</v>
      </c>
      <c r="M137" s="20"/>
      <c r="N137" s="21"/>
      <c r="O137" s="18">
        <f t="shared" si="10"/>
        <v>99</v>
      </c>
      <c r="P137" s="18" t="str">
        <f t="shared" si="11"/>
        <v>C</v>
      </c>
    </row>
    <row r="138" spans="1:17" s="24" customFormat="1" x14ac:dyDescent="0.25">
      <c r="A138" s="41">
        <v>55394</v>
      </c>
      <c r="B138" s="42" t="s">
        <v>550</v>
      </c>
      <c r="C138" s="42" t="s">
        <v>599</v>
      </c>
      <c r="D138" s="16"/>
      <c r="E138" s="18">
        <v>25</v>
      </c>
      <c r="F138" s="17"/>
      <c r="G138" s="18"/>
      <c r="H138" s="18">
        <f t="shared" si="9"/>
        <v>25</v>
      </c>
      <c r="I138" s="19"/>
      <c r="J138" s="19"/>
      <c r="K138" s="20">
        <v>61</v>
      </c>
      <c r="L138" s="21">
        <v>44333</v>
      </c>
      <c r="M138" s="20"/>
      <c r="N138" s="21"/>
      <c r="O138" s="18">
        <f t="shared" si="10"/>
        <v>86</v>
      </c>
      <c r="P138" s="18" t="str">
        <f t="shared" si="11"/>
        <v>D</v>
      </c>
    </row>
    <row r="139" spans="1:17" s="24" customFormat="1" x14ac:dyDescent="0.25">
      <c r="A139" s="41">
        <v>45078</v>
      </c>
      <c r="B139" s="42" t="s">
        <v>458</v>
      </c>
      <c r="C139" s="42" t="s">
        <v>600</v>
      </c>
      <c r="D139" s="16"/>
      <c r="E139" s="18">
        <v>9</v>
      </c>
      <c r="F139" s="17"/>
      <c r="G139" s="18"/>
      <c r="H139" s="18">
        <f t="shared" si="9"/>
        <v>9</v>
      </c>
      <c r="I139" s="19"/>
      <c r="J139" s="19"/>
      <c r="K139" s="20">
        <v>35</v>
      </c>
      <c r="L139" s="21">
        <v>44333</v>
      </c>
      <c r="M139" s="20"/>
      <c r="N139" s="21"/>
      <c r="O139" s="18">
        <f t="shared" si="10"/>
        <v>44</v>
      </c>
      <c r="P139" s="18" t="str">
        <f t="shared" si="11"/>
        <v>nevyhověl</v>
      </c>
    </row>
    <row r="140" spans="1:17" s="24" customFormat="1" x14ac:dyDescent="0.25">
      <c r="A140" s="41">
        <v>56189</v>
      </c>
      <c r="B140" s="42" t="s">
        <v>468</v>
      </c>
      <c r="C140" s="42" t="s">
        <v>601</v>
      </c>
      <c r="D140" s="16"/>
      <c r="E140" s="18"/>
      <c r="F140" s="17"/>
      <c r="G140" s="18"/>
      <c r="H140" s="18">
        <f t="shared" si="9"/>
        <v>0</v>
      </c>
      <c r="I140" s="19"/>
      <c r="J140" s="19"/>
      <c r="K140" s="20"/>
      <c r="L140" s="21"/>
      <c r="M140" s="20"/>
      <c r="N140" s="21"/>
      <c r="O140" s="18">
        <f t="shared" si="10"/>
        <v>0</v>
      </c>
      <c r="P140" s="18" t="str">
        <f t="shared" si="11"/>
        <v/>
      </c>
    </row>
    <row r="141" spans="1:17" s="24" customFormat="1" x14ac:dyDescent="0.25">
      <c r="A141" s="41">
        <v>57736</v>
      </c>
      <c r="B141" s="42" t="s">
        <v>449</v>
      </c>
      <c r="C141" s="42" t="s">
        <v>602</v>
      </c>
      <c r="D141" s="16"/>
      <c r="E141" s="18"/>
      <c r="F141" s="17"/>
      <c r="G141" s="18"/>
      <c r="H141" s="18">
        <f t="shared" si="9"/>
        <v>0</v>
      </c>
      <c r="I141" s="19"/>
      <c r="J141" s="19"/>
      <c r="K141" s="20"/>
      <c r="L141" s="21"/>
      <c r="M141" s="20"/>
      <c r="N141" s="21"/>
      <c r="O141" s="18">
        <f t="shared" si="10"/>
        <v>0</v>
      </c>
      <c r="P141" s="18" t="str">
        <f t="shared" si="11"/>
        <v/>
      </c>
    </row>
    <row r="142" spans="1:17" s="24" customFormat="1" x14ac:dyDescent="0.25">
      <c r="A142" s="41">
        <v>57751</v>
      </c>
      <c r="B142" s="42" t="s">
        <v>569</v>
      </c>
      <c r="C142" s="42" t="s">
        <v>603</v>
      </c>
      <c r="D142" s="28"/>
      <c r="E142" s="18">
        <v>16</v>
      </c>
      <c r="F142" s="17">
        <v>18</v>
      </c>
      <c r="G142" s="18"/>
      <c r="H142" s="18">
        <f t="shared" si="9"/>
        <v>18</v>
      </c>
      <c r="I142" s="19"/>
      <c r="J142" s="19"/>
      <c r="K142" s="20">
        <v>61</v>
      </c>
      <c r="L142" s="21">
        <v>44333</v>
      </c>
      <c r="M142" s="20"/>
      <c r="N142" s="21"/>
      <c r="O142" s="18">
        <f t="shared" si="10"/>
        <v>79</v>
      </c>
      <c r="P142" s="18" t="str">
        <f t="shared" si="11"/>
        <v>E</v>
      </c>
    </row>
    <row r="143" spans="1:17" s="24" customFormat="1" x14ac:dyDescent="0.25">
      <c r="A143" s="41">
        <v>55446</v>
      </c>
      <c r="B143" s="42" t="s">
        <v>511</v>
      </c>
      <c r="C143" s="42" t="s">
        <v>604</v>
      </c>
      <c r="D143" s="28"/>
      <c r="E143" s="18">
        <v>16</v>
      </c>
      <c r="F143" s="17"/>
      <c r="G143" s="18"/>
      <c r="H143" s="18">
        <f t="shared" si="9"/>
        <v>16</v>
      </c>
      <c r="I143" s="19"/>
      <c r="J143" s="19"/>
      <c r="K143" s="20">
        <v>66</v>
      </c>
      <c r="L143" s="21">
        <v>44342</v>
      </c>
      <c r="M143" s="20"/>
      <c r="N143" s="21"/>
      <c r="O143" s="18">
        <f t="shared" si="10"/>
        <v>82</v>
      </c>
      <c r="P143" s="18" t="str">
        <f t="shared" si="11"/>
        <v>E</v>
      </c>
    </row>
    <row r="144" spans="1:17" s="24" customFormat="1" x14ac:dyDescent="0.25">
      <c r="A144" s="41">
        <v>56219</v>
      </c>
      <c r="B144" s="42" t="s">
        <v>605</v>
      </c>
      <c r="C144" s="42" t="s">
        <v>606</v>
      </c>
      <c r="D144" s="28"/>
      <c r="E144" s="18">
        <v>21</v>
      </c>
      <c r="F144" s="17"/>
      <c r="G144" s="18"/>
      <c r="H144" s="18">
        <f t="shared" si="9"/>
        <v>21</v>
      </c>
      <c r="I144" s="19"/>
      <c r="J144" s="19"/>
      <c r="K144" s="20">
        <v>63</v>
      </c>
      <c r="L144" s="21">
        <v>44333</v>
      </c>
      <c r="M144" s="20"/>
      <c r="N144" s="21"/>
      <c r="O144" s="18">
        <f t="shared" si="10"/>
        <v>84</v>
      </c>
      <c r="P144" s="18" t="str">
        <f t="shared" si="11"/>
        <v>E</v>
      </c>
    </row>
    <row r="145" spans="1:18" x14ac:dyDescent="0.25">
      <c r="A145" s="41">
        <v>55766</v>
      </c>
      <c r="B145" s="42" t="s">
        <v>607</v>
      </c>
      <c r="C145" s="42" t="s">
        <v>608</v>
      </c>
      <c r="D145" s="28"/>
      <c r="E145" s="18"/>
      <c r="F145" s="17"/>
      <c r="G145" s="18"/>
      <c r="H145" s="18">
        <f t="shared" si="9"/>
        <v>0</v>
      </c>
      <c r="I145" s="19"/>
      <c r="J145" s="19"/>
      <c r="K145" s="20"/>
      <c r="L145" s="21"/>
      <c r="M145" s="20"/>
      <c r="N145" s="21"/>
      <c r="O145" s="18">
        <f t="shared" si="10"/>
        <v>0</v>
      </c>
      <c r="P145" s="18" t="str">
        <f t="shared" si="11"/>
        <v/>
      </c>
    </row>
    <row r="146" spans="1:18" x14ac:dyDescent="0.25">
      <c r="A146" s="41">
        <v>56164</v>
      </c>
      <c r="B146" s="42" t="s">
        <v>418</v>
      </c>
      <c r="C146" s="42" t="s">
        <v>609</v>
      </c>
      <c r="D146" s="28"/>
      <c r="E146" s="18">
        <v>7</v>
      </c>
      <c r="F146" s="17">
        <v>17</v>
      </c>
      <c r="G146" s="18"/>
      <c r="H146" s="18">
        <f t="shared" si="9"/>
        <v>17</v>
      </c>
      <c r="I146" s="19"/>
      <c r="J146" s="19"/>
      <c r="K146" s="20">
        <v>99</v>
      </c>
      <c r="L146" s="21">
        <v>44342</v>
      </c>
      <c r="M146" s="20"/>
      <c r="N146" s="21"/>
      <c r="O146" s="18">
        <f t="shared" si="10"/>
        <v>116</v>
      </c>
      <c r="P146" s="18" t="str">
        <f t="shared" si="11"/>
        <v>B</v>
      </c>
    </row>
    <row r="147" spans="1:18" x14ac:dyDescent="0.25">
      <c r="A147" s="41">
        <v>55352</v>
      </c>
      <c r="B147" s="42" t="s">
        <v>426</v>
      </c>
      <c r="C147" s="42" t="s">
        <v>610</v>
      </c>
      <c r="D147" s="28"/>
      <c r="E147" s="18">
        <v>23</v>
      </c>
      <c r="F147" s="17"/>
      <c r="G147" s="18"/>
      <c r="H147" s="18">
        <f t="shared" si="9"/>
        <v>23</v>
      </c>
      <c r="I147" s="19"/>
      <c r="J147" s="19"/>
      <c r="K147" s="20">
        <v>51</v>
      </c>
      <c r="L147" s="21">
        <v>44333</v>
      </c>
      <c r="M147" s="20">
        <v>59</v>
      </c>
      <c r="N147" s="21">
        <v>44342</v>
      </c>
      <c r="O147" s="18">
        <f t="shared" si="10"/>
        <v>82</v>
      </c>
      <c r="P147" s="18" t="str">
        <f t="shared" si="11"/>
        <v>E</v>
      </c>
    </row>
    <row r="148" spans="1:18" x14ac:dyDescent="0.25">
      <c r="A148" s="41">
        <v>56127</v>
      </c>
      <c r="B148" s="42" t="s">
        <v>611</v>
      </c>
      <c r="C148" s="42" t="s">
        <v>612</v>
      </c>
      <c r="D148" s="28"/>
      <c r="E148" s="18"/>
      <c r="F148" s="17"/>
      <c r="G148" s="18"/>
      <c r="H148" s="18">
        <f t="shared" si="9"/>
        <v>0</v>
      </c>
      <c r="I148" s="19"/>
      <c r="J148" s="19"/>
      <c r="K148" s="20"/>
      <c r="L148" s="21"/>
      <c r="M148" s="20"/>
      <c r="N148" s="21"/>
      <c r="O148" s="18">
        <f t="shared" si="10"/>
        <v>0</v>
      </c>
      <c r="P148" s="18" t="str">
        <f t="shared" si="11"/>
        <v/>
      </c>
    </row>
    <row r="149" spans="1:18" x14ac:dyDescent="0.25">
      <c r="A149" s="41">
        <v>57938</v>
      </c>
      <c r="B149" s="42" t="s">
        <v>607</v>
      </c>
      <c r="C149" s="42" t="s">
        <v>613</v>
      </c>
      <c r="D149" s="28"/>
      <c r="E149" s="18"/>
      <c r="F149" s="17"/>
      <c r="G149" s="18"/>
      <c r="H149" s="18">
        <f t="shared" si="9"/>
        <v>0</v>
      </c>
      <c r="I149" s="19"/>
      <c r="J149" s="19"/>
      <c r="K149" s="20"/>
      <c r="L149" s="21"/>
      <c r="M149" s="20"/>
      <c r="N149" s="21"/>
      <c r="O149" s="18">
        <f t="shared" si="10"/>
        <v>0</v>
      </c>
      <c r="P149" s="18" t="str">
        <f t="shared" si="11"/>
        <v/>
      </c>
    </row>
    <row r="150" spans="1:18" x14ac:dyDescent="0.25">
      <c r="A150" s="41">
        <v>55311</v>
      </c>
      <c r="B150" s="42" t="s">
        <v>506</v>
      </c>
      <c r="C150" s="42" t="s">
        <v>614</v>
      </c>
      <c r="D150" s="28"/>
      <c r="E150" s="18">
        <v>18</v>
      </c>
      <c r="F150" s="17"/>
      <c r="G150" s="18"/>
      <c r="H150" s="18">
        <f t="shared" si="9"/>
        <v>18</v>
      </c>
      <c r="I150" s="19"/>
      <c r="J150" s="19"/>
      <c r="K150" s="20">
        <v>90</v>
      </c>
      <c r="L150" s="21">
        <v>44333</v>
      </c>
      <c r="M150" s="20"/>
      <c r="N150" s="21"/>
      <c r="O150" s="18">
        <f t="shared" si="10"/>
        <v>108</v>
      </c>
      <c r="P150" s="18" t="str">
        <f t="shared" si="11"/>
        <v>B</v>
      </c>
    </row>
    <row r="151" spans="1:18" x14ac:dyDescent="0.25">
      <c r="A151" s="41">
        <v>57673</v>
      </c>
      <c r="B151" s="42" t="s">
        <v>562</v>
      </c>
      <c r="C151" s="42" t="s">
        <v>615</v>
      </c>
      <c r="D151" s="28"/>
      <c r="E151" s="18"/>
      <c r="F151" s="17"/>
      <c r="G151" s="18"/>
      <c r="H151" s="18">
        <f t="shared" si="9"/>
        <v>0</v>
      </c>
      <c r="I151" s="19"/>
      <c r="J151" s="19"/>
      <c r="K151" s="20"/>
      <c r="L151" s="21"/>
      <c r="M151" s="20"/>
      <c r="N151" s="21"/>
      <c r="O151" s="18">
        <f t="shared" si="10"/>
        <v>0</v>
      </c>
      <c r="P151" s="18" t="str">
        <f t="shared" si="11"/>
        <v/>
      </c>
    </row>
    <row r="152" spans="1:18" x14ac:dyDescent="0.25">
      <c r="A152" s="41">
        <v>55702</v>
      </c>
      <c r="B152" s="42" t="s">
        <v>418</v>
      </c>
      <c r="C152" s="42" t="s">
        <v>616</v>
      </c>
      <c r="D152" s="28"/>
      <c r="E152" s="18">
        <v>22</v>
      </c>
      <c r="F152" s="17"/>
      <c r="G152" s="18"/>
      <c r="H152" s="18">
        <f t="shared" si="9"/>
        <v>22</v>
      </c>
      <c r="I152" s="19"/>
      <c r="J152" s="19"/>
      <c r="K152" s="20">
        <v>68</v>
      </c>
      <c r="L152" s="21">
        <v>44333</v>
      </c>
      <c r="M152" s="20"/>
      <c r="N152" s="21"/>
      <c r="O152" s="18">
        <f t="shared" si="10"/>
        <v>90</v>
      </c>
      <c r="P152" s="18" t="str">
        <f t="shared" si="11"/>
        <v>D</v>
      </c>
    </row>
    <row r="153" spans="1:18" x14ac:dyDescent="0.25">
      <c r="A153" s="41">
        <v>58080</v>
      </c>
      <c r="B153" s="42" t="s">
        <v>617</v>
      </c>
      <c r="C153" s="42" t="s">
        <v>618</v>
      </c>
      <c r="D153" s="28"/>
      <c r="E153" s="18"/>
      <c r="F153" s="17"/>
      <c r="G153" s="18"/>
      <c r="H153" s="18">
        <f t="shared" si="9"/>
        <v>0</v>
      </c>
      <c r="I153" s="19"/>
      <c r="J153" s="19"/>
      <c r="K153" s="20"/>
      <c r="L153" s="21"/>
      <c r="M153" s="20"/>
      <c r="N153" s="21"/>
      <c r="O153" s="18">
        <f t="shared" si="10"/>
        <v>0</v>
      </c>
      <c r="P153" s="18" t="str">
        <f t="shared" si="11"/>
        <v/>
      </c>
    </row>
    <row r="154" spans="1:18" x14ac:dyDescent="0.25">
      <c r="A154" s="41">
        <v>45939</v>
      </c>
      <c r="B154" s="42" t="s">
        <v>403</v>
      </c>
      <c r="C154" s="42" t="s">
        <v>619</v>
      </c>
      <c r="D154" s="28"/>
      <c r="E154" s="18">
        <v>28</v>
      </c>
      <c r="F154" s="17"/>
      <c r="G154" s="18"/>
      <c r="H154" s="18">
        <f t="shared" si="9"/>
        <v>28</v>
      </c>
      <c r="I154" s="19"/>
      <c r="J154" s="19"/>
      <c r="K154" s="20">
        <v>39</v>
      </c>
      <c r="L154" s="21">
        <v>44333</v>
      </c>
      <c r="M154" s="20">
        <v>75</v>
      </c>
      <c r="N154" s="21">
        <v>44342</v>
      </c>
      <c r="O154" s="18">
        <f t="shared" si="10"/>
        <v>103</v>
      </c>
      <c r="P154" s="18" t="str">
        <f t="shared" si="11"/>
        <v>C</v>
      </c>
    </row>
    <row r="155" spans="1:18" x14ac:dyDescent="0.25">
      <c r="A155" s="41">
        <v>55349</v>
      </c>
      <c r="B155" s="42" t="s">
        <v>434</v>
      </c>
      <c r="C155" s="42" t="s">
        <v>620</v>
      </c>
      <c r="D155" s="28"/>
      <c r="E155" s="18">
        <v>20</v>
      </c>
      <c r="F155" s="17"/>
      <c r="G155" s="18"/>
      <c r="H155" s="18">
        <f t="shared" si="9"/>
        <v>20</v>
      </c>
      <c r="I155" s="19"/>
      <c r="J155" s="19"/>
      <c r="K155" s="20">
        <v>69</v>
      </c>
      <c r="L155" s="21">
        <v>44333</v>
      </c>
      <c r="M155" s="20"/>
      <c r="N155" s="21"/>
      <c r="O155" s="18">
        <f t="shared" si="10"/>
        <v>89</v>
      </c>
      <c r="P155" s="18" t="str">
        <f t="shared" si="11"/>
        <v>D</v>
      </c>
    </row>
    <row r="156" spans="1:18" x14ac:dyDescent="0.25">
      <c r="A156" s="41">
        <v>55433</v>
      </c>
      <c r="B156" s="42" t="s">
        <v>396</v>
      </c>
      <c r="C156" s="42" t="s">
        <v>621</v>
      </c>
      <c r="D156" s="28"/>
      <c r="E156" s="18">
        <v>16</v>
      </c>
      <c r="F156" s="17"/>
      <c r="G156" s="18"/>
      <c r="H156" s="18">
        <f t="shared" si="9"/>
        <v>16</v>
      </c>
      <c r="I156" s="19"/>
      <c r="J156" s="19"/>
      <c r="K156" s="20">
        <v>66</v>
      </c>
      <c r="L156" s="21">
        <v>44333</v>
      </c>
      <c r="M156" s="20"/>
      <c r="N156" s="21"/>
      <c r="O156" s="18">
        <f t="shared" si="10"/>
        <v>82</v>
      </c>
      <c r="P156" s="18" t="str">
        <f t="shared" si="11"/>
        <v>E</v>
      </c>
    </row>
    <row r="157" spans="1:18" x14ac:dyDescent="0.25">
      <c r="A157" s="41">
        <v>55993</v>
      </c>
      <c r="B157" s="42" t="s">
        <v>622</v>
      </c>
      <c r="C157" s="42" t="s">
        <v>623</v>
      </c>
      <c r="D157" s="28"/>
      <c r="E157" s="18">
        <v>19</v>
      </c>
      <c r="F157" s="17"/>
      <c r="G157" s="18"/>
      <c r="H157" s="18">
        <f t="shared" si="9"/>
        <v>19</v>
      </c>
      <c r="I157" s="19"/>
      <c r="J157" s="19"/>
      <c r="K157" s="20">
        <v>49</v>
      </c>
      <c r="L157" s="21">
        <v>44333</v>
      </c>
      <c r="M157" s="20">
        <v>67</v>
      </c>
      <c r="N157" s="21">
        <v>44342</v>
      </c>
      <c r="O157" s="18">
        <f t="shared" si="10"/>
        <v>86</v>
      </c>
      <c r="P157" s="18" t="str">
        <f t="shared" si="11"/>
        <v>D</v>
      </c>
      <c r="R157" s="30"/>
    </row>
    <row r="158" spans="1:18" x14ac:dyDescent="0.25">
      <c r="A158" s="41">
        <v>55471</v>
      </c>
      <c r="B158" s="42" t="s">
        <v>513</v>
      </c>
      <c r="C158" s="42" t="s">
        <v>624</v>
      </c>
      <c r="D158" s="28"/>
      <c r="E158" s="18"/>
      <c r="F158" s="17"/>
      <c r="G158" s="18"/>
      <c r="H158" s="18">
        <f t="shared" si="9"/>
        <v>0</v>
      </c>
      <c r="I158" s="19"/>
      <c r="J158" s="19"/>
      <c r="K158" s="20"/>
      <c r="L158" s="21"/>
      <c r="M158" s="20"/>
      <c r="N158" s="21"/>
      <c r="O158" s="18">
        <f t="shared" si="10"/>
        <v>0</v>
      </c>
      <c r="P158" s="18" t="str">
        <f t="shared" si="11"/>
        <v/>
      </c>
    </row>
    <row r="159" spans="1:18" x14ac:dyDescent="0.25">
      <c r="A159" s="41">
        <v>48250</v>
      </c>
      <c r="B159" s="42" t="s">
        <v>592</v>
      </c>
      <c r="C159" s="42" t="s">
        <v>625</v>
      </c>
      <c r="D159" s="28"/>
      <c r="E159" s="18">
        <v>0</v>
      </c>
      <c r="F159" s="17">
        <v>12</v>
      </c>
      <c r="G159" s="18"/>
      <c r="H159" s="18">
        <f t="shared" si="9"/>
        <v>12</v>
      </c>
      <c r="I159" s="19"/>
      <c r="J159" s="19"/>
      <c r="K159" s="20">
        <v>73</v>
      </c>
      <c r="L159" s="21">
        <v>44368</v>
      </c>
      <c r="M159" s="20"/>
      <c r="N159" s="21"/>
      <c r="O159" s="18">
        <f>IF(H159="","",IF(M159="",H159+K159+I159+J159,H159+M159+I159+J159))</f>
        <v>85</v>
      </c>
      <c r="P159" s="18" t="str">
        <f t="shared" si="11"/>
        <v>D</v>
      </c>
    </row>
    <row r="160" spans="1:18" x14ac:dyDescent="0.25">
      <c r="A160" s="41">
        <v>58126</v>
      </c>
      <c r="B160" s="42" t="s">
        <v>397</v>
      </c>
      <c r="C160" s="42" t="s">
        <v>626</v>
      </c>
      <c r="D160" s="28"/>
      <c r="E160" s="18"/>
      <c r="F160" s="17"/>
      <c r="G160" s="18"/>
      <c r="H160" s="18">
        <f t="shared" si="9"/>
        <v>0</v>
      </c>
      <c r="I160" s="19"/>
      <c r="J160" s="19"/>
      <c r="K160" s="20"/>
      <c r="L160" s="21"/>
      <c r="M160" s="20"/>
      <c r="N160" s="21"/>
      <c r="O160" s="18">
        <f t="shared" si="10"/>
        <v>0</v>
      </c>
      <c r="P160" s="18" t="str">
        <f t="shared" si="11"/>
        <v/>
      </c>
    </row>
    <row r="161" spans="1:18" x14ac:dyDescent="0.25">
      <c r="A161" s="41">
        <v>55244</v>
      </c>
      <c r="B161" s="42" t="s">
        <v>569</v>
      </c>
      <c r="C161" s="42" t="s">
        <v>627</v>
      </c>
      <c r="D161" s="40"/>
      <c r="E161" s="18">
        <v>11</v>
      </c>
      <c r="F161" s="17"/>
      <c r="G161" s="18"/>
      <c r="H161" s="18">
        <f t="shared" si="9"/>
        <v>11</v>
      </c>
      <c r="I161" s="19"/>
      <c r="J161" s="19"/>
      <c r="K161" s="20">
        <v>67</v>
      </c>
      <c r="L161" s="21">
        <v>44368</v>
      </c>
      <c r="M161" s="20"/>
      <c r="N161" s="21"/>
      <c r="O161" s="18">
        <f t="shared" si="10"/>
        <v>78</v>
      </c>
      <c r="P161" s="18" t="str">
        <f t="shared" si="11"/>
        <v>E</v>
      </c>
      <c r="Q161" s="15" t="s">
        <v>819</v>
      </c>
    </row>
    <row r="162" spans="1:18" x14ac:dyDescent="0.25">
      <c r="A162" s="41">
        <v>57735</v>
      </c>
      <c r="B162" s="42" t="s">
        <v>396</v>
      </c>
      <c r="C162" s="42" t="s">
        <v>628</v>
      </c>
      <c r="D162" s="28"/>
      <c r="E162" s="18"/>
      <c r="F162" s="17"/>
      <c r="G162" s="18"/>
      <c r="H162" s="18">
        <f t="shared" si="9"/>
        <v>0</v>
      </c>
      <c r="I162" s="19"/>
      <c r="J162" s="19"/>
      <c r="K162" s="20"/>
      <c r="L162" s="21"/>
      <c r="M162" s="20"/>
      <c r="N162" s="21"/>
      <c r="O162" s="18">
        <f t="shared" si="10"/>
        <v>0</v>
      </c>
      <c r="P162" s="18" t="str">
        <f t="shared" si="11"/>
        <v/>
      </c>
    </row>
    <row r="163" spans="1:18" x14ac:dyDescent="0.25">
      <c r="A163" s="41">
        <v>55606</v>
      </c>
      <c r="B163" s="42" t="s">
        <v>629</v>
      </c>
      <c r="C163" s="42" t="s">
        <v>630</v>
      </c>
      <c r="D163" s="28"/>
      <c r="E163" s="18"/>
      <c r="F163" s="17"/>
      <c r="G163" s="18"/>
      <c r="H163" s="18">
        <f t="shared" si="9"/>
        <v>0</v>
      </c>
      <c r="I163" s="19"/>
      <c r="J163" s="19"/>
      <c r="K163" s="20"/>
      <c r="L163" s="21"/>
      <c r="M163" s="20"/>
      <c r="N163" s="21"/>
      <c r="O163" s="18">
        <f t="shared" si="10"/>
        <v>0</v>
      </c>
      <c r="P163" s="18" t="str">
        <f>IF(O163="","",IF(O163&gt;=117,"A",IF(O163&gt;=104,"B",IF(O163&gt;=91,"C",IF(O163&gt;=85,"D",IF(O163&gt;=78,"E",IF(K163&lt;&gt;"","nevyhověl","")))))))</f>
        <v/>
      </c>
    </row>
    <row r="164" spans="1:18" x14ac:dyDescent="0.25">
      <c r="A164" s="41">
        <v>45742</v>
      </c>
      <c r="B164" s="42" t="s">
        <v>516</v>
      </c>
      <c r="C164" s="42" t="s">
        <v>631</v>
      </c>
      <c r="D164" s="28"/>
      <c r="E164" s="18"/>
      <c r="F164" s="17"/>
      <c r="G164" s="18"/>
      <c r="H164" s="18">
        <f t="shared" si="9"/>
        <v>0</v>
      </c>
      <c r="I164" s="19"/>
      <c r="J164" s="19"/>
      <c r="K164" s="20"/>
      <c r="L164" s="21"/>
      <c r="M164" s="20"/>
      <c r="N164" s="21"/>
      <c r="O164" s="18">
        <f t="shared" si="10"/>
        <v>0</v>
      </c>
      <c r="P164" s="18" t="str">
        <f t="shared" si="11"/>
        <v/>
      </c>
    </row>
    <row r="165" spans="1:18" x14ac:dyDescent="0.25">
      <c r="A165" s="41">
        <v>55721</v>
      </c>
      <c r="B165" s="42" t="s">
        <v>458</v>
      </c>
      <c r="C165" s="42" t="s">
        <v>632</v>
      </c>
      <c r="D165" s="28"/>
      <c r="E165" s="18">
        <v>27</v>
      </c>
      <c r="F165" s="17"/>
      <c r="G165" s="18"/>
      <c r="H165" s="18">
        <f t="shared" si="9"/>
        <v>27</v>
      </c>
      <c r="I165" s="19"/>
      <c r="J165" s="19"/>
      <c r="K165" s="20">
        <v>51</v>
      </c>
      <c r="L165" s="21">
        <v>44342</v>
      </c>
      <c r="M165" s="20"/>
      <c r="N165" s="21"/>
      <c r="O165" s="18">
        <f t="shared" si="10"/>
        <v>78</v>
      </c>
      <c r="P165" s="18" t="str">
        <f t="shared" si="11"/>
        <v>E</v>
      </c>
    </row>
    <row r="166" spans="1:18" x14ac:dyDescent="0.25">
      <c r="A166" s="41">
        <v>57812</v>
      </c>
      <c r="B166" s="42" t="s">
        <v>633</v>
      </c>
      <c r="C166" s="42" t="s">
        <v>634</v>
      </c>
      <c r="D166" s="28"/>
      <c r="E166" s="18"/>
      <c r="F166" s="17"/>
      <c r="G166" s="18"/>
      <c r="H166" s="18">
        <f t="shared" si="9"/>
        <v>0</v>
      </c>
      <c r="I166" s="19"/>
      <c r="J166" s="19"/>
      <c r="K166" s="20"/>
      <c r="L166" s="21"/>
      <c r="M166" s="20"/>
      <c r="N166" s="21"/>
      <c r="O166" s="18">
        <f t="shared" si="10"/>
        <v>0</v>
      </c>
      <c r="P166" s="18" t="str">
        <f t="shared" si="11"/>
        <v/>
      </c>
    </row>
    <row r="167" spans="1:18" x14ac:dyDescent="0.25">
      <c r="A167" s="41">
        <v>55338</v>
      </c>
      <c r="B167" s="42" t="s">
        <v>416</v>
      </c>
      <c r="C167" s="42" t="s">
        <v>635</v>
      </c>
      <c r="D167" s="28"/>
      <c r="E167" s="18">
        <v>16</v>
      </c>
      <c r="F167" s="17"/>
      <c r="G167" s="18"/>
      <c r="H167" s="18">
        <f t="shared" si="9"/>
        <v>16</v>
      </c>
      <c r="I167" s="19"/>
      <c r="J167" s="19"/>
      <c r="K167" s="20">
        <v>80</v>
      </c>
      <c r="L167" s="21">
        <v>44342</v>
      </c>
      <c r="M167" s="20"/>
      <c r="N167" s="21"/>
      <c r="O167" s="18">
        <f t="shared" si="10"/>
        <v>96</v>
      </c>
      <c r="P167" s="18" t="str">
        <f t="shared" si="11"/>
        <v>C</v>
      </c>
    </row>
    <row r="168" spans="1:18" x14ac:dyDescent="0.25">
      <c r="A168" s="41">
        <v>56073</v>
      </c>
      <c r="B168" s="42" t="s">
        <v>562</v>
      </c>
      <c r="C168" s="42" t="s">
        <v>636</v>
      </c>
      <c r="D168" s="28"/>
      <c r="E168" s="18"/>
      <c r="F168" s="17"/>
      <c r="G168" s="18"/>
      <c r="H168" s="18">
        <f t="shared" si="9"/>
        <v>0</v>
      </c>
      <c r="I168" s="19"/>
      <c r="J168" s="19"/>
      <c r="K168" s="20"/>
      <c r="L168" s="21"/>
      <c r="M168" s="20"/>
      <c r="N168" s="21"/>
      <c r="O168" s="18">
        <f t="shared" si="10"/>
        <v>0</v>
      </c>
      <c r="P168" s="18" t="str">
        <f t="shared" si="11"/>
        <v/>
      </c>
      <c r="R168" s="30"/>
    </row>
    <row r="169" spans="1:18" x14ac:dyDescent="0.25">
      <c r="A169" s="41">
        <v>58485</v>
      </c>
      <c r="B169" s="42" t="s">
        <v>513</v>
      </c>
      <c r="C169" s="42" t="s">
        <v>637</v>
      </c>
      <c r="D169" s="28"/>
      <c r="E169" s="18">
        <v>28</v>
      </c>
      <c r="F169" s="17"/>
      <c r="G169" s="18"/>
      <c r="H169" s="18">
        <f t="shared" si="9"/>
        <v>28</v>
      </c>
      <c r="I169" s="19"/>
      <c r="J169" s="19"/>
      <c r="K169" s="20">
        <v>96</v>
      </c>
      <c r="L169" s="21">
        <v>44333</v>
      </c>
      <c r="M169" s="20"/>
      <c r="N169" s="21"/>
      <c r="O169" s="18">
        <f t="shared" si="10"/>
        <v>124</v>
      </c>
      <c r="P169" s="18" t="str">
        <f t="shared" si="11"/>
        <v>A</v>
      </c>
    </row>
    <row r="170" spans="1:18" x14ac:dyDescent="0.25">
      <c r="A170" s="41">
        <v>48597</v>
      </c>
      <c r="B170" s="42" t="s">
        <v>434</v>
      </c>
      <c r="C170" s="42" t="s">
        <v>638</v>
      </c>
      <c r="D170" s="28"/>
      <c r="E170" s="18"/>
      <c r="F170" s="17"/>
      <c r="G170" s="18"/>
      <c r="H170" s="18">
        <f t="shared" si="9"/>
        <v>0</v>
      </c>
      <c r="I170" s="19"/>
      <c r="J170" s="19"/>
      <c r="K170" s="20"/>
      <c r="L170" s="21"/>
      <c r="M170" s="20"/>
      <c r="N170" s="21"/>
      <c r="O170" s="18">
        <f t="shared" si="10"/>
        <v>0</v>
      </c>
      <c r="P170" s="18" t="str">
        <f t="shared" si="11"/>
        <v/>
      </c>
    </row>
    <row r="171" spans="1:18" x14ac:dyDescent="0.25">
      <c r="A171" s="41">
        <v>57713</v>
      </c>
      <c r="B171" s="42" t="s">
        <v>531</v>
      </c>
      <c r="C171" s="42" t="s">
        <v>639</v>
      </c>
      <c r="D171" s="28"/>
      <c r="E171" s="18">
        <v>19</v>
      </c>
      <c r="F171" s="17"/>
      <c r="G171" s="18"/>
      <c r="H171" s="18">
        <f t="shared" si="9"/>
        <v>19</v>
      </c>
      <c r="I171" s="19"/>
      <c r="J171" s="19"/>
      <c r="K171" s="20">
        <v>49</v>
      </c>
      <c r="L171" s="21">
        <v>44333</v>
      </c>
      <c r="M171" s="20">
        <v>71</v>
      </c>
      <c r="N171" s="21">
        <v>44342</v>
      </c>
      <c r="O171" s="18">
        <f t="shared" si="10"/>
        <v>90</v>
      </c>
      <c r="P171" s="18" t="str">
        <f t="shared" si="11"/>
        <v>D</v>
      </c>
    </row>
    <row r="172" spans="1:18" x14ac:dyDescent="0.25">
      <c r="A172" s="41">
        <v>56242</v>
      </c>
      <c r="B172" s="42" t="s">
        <v>640</v>
      </c>
      <c r="C172" s="42" t="s">
        <v>641</v>
      </c>
      <c r="D172" s="28"/>
      <c r="E172" s="18">
        <v>25</v>
      </c>
      <c r="F172" s="17"/>
      <c r="G172" s="18"/>
      <c r="H172" s="18">
        <f t="shared" si="9"/>
        <v>25</v>
      </c>
      <c r="I172" s="19"/>
      <c r="J172" s="19"/>
      <c r="K172" s="20">
        <v>38</v>
      </c>
      <c r="L172" s="21">
        <v>44333</v>
      </c>
      <c r="M172" s="20">
        <v>81</v>
      </c>
      <c r="N172" s="21">
        <v>44368</v>
      </c>
      <c r="O172" s="18">
        <f t="shared" si="10"/>
        <v>106</v>
      </c>
      <c r="P172" s="18" t="str">
        <f t="shared" si="11"/>
        <v>B</v>
      </c>
    </row>
    <row r="173" spans="1:18" x14ac:dyDescent="0.25">
      <c r="A173" s="41">
        <v>48252</v>
      </c>
      <c r="B173" s="42" t="s">
        <v>396</v>
      </c>
      <c r="C173" s="42" t="s">
        <v>642</v>
      </c>
      <c r="D173" s="28"/>
      <c r="E173" s="18"/>
      <c r="F173" s="17"/>
      <c r="G173" s="18"/>
      <c r="H173" s="18">
        <f t="shared" si="9"/>
        <v>0</v>
      </c>
      <c r="I173" s="19"/>
      <c r="J173" s="19"/>
      <c r="K173" s="20"/>
      <c r="L173" s="21"/>
      <c r="M173" s="20"/>
      <c r="N173" s="21"/>
      <c r="O173" s="18">
        <f t="shared" si="10"/>
        <v>0</v>
      </c>
      <c r="P173" s="18" t="str">
        <f t="shared" si="11"/>
        <v/>
      </c>
    </row>
    <row r="174" spans="1:18" x14ac:dyDescent="0.25">
      <c r="A174" s="41">
        <v>54408</v>
      </c>
      <c r="B174" s="42" t="s">
        <v>458</v>
      </c>
      <c r="C174" s="42" t="s">
        <v>643</v>
      </c>
      <c r="D174" s="28"/>
      <c r="E174" s="18">
        <v>21</v>
      </c>
      <c r="F174" s="17"/>
      <c r="G174" s="18"/>
      <c r="H174" s="18">
        <f t="shared" si="9"/>
        <v>21</v>
      </c>
      <c r="I174" s="19"/>
      <c r="J174" s="19"/>
      <c r="K174" s="20">
        <v>91</v>
      </c>
      <c r="L174" s="21">
        <v>44368</v>
      </c>
      <c r="M174" s="20"/>
      <c r="N174" s="21"/>
      <c r="O174" s="18">
        <f t="shared" si="10"/>
        <v>112</v>
      </c>
      <c r="P174" s="18" t="str">
        <f t="shared" si="11"/>
        <v>B</v>
      </c>
    </row>
    <row r="175" spans="1:18" x14ac:dyDescent="0.25">
      <c r="A175" s="41">
        <v>57687</v>
      </c>
      <c r="B175" s="42" t="s">
        <v>434</v>
      </c>
      <c r="C175" s="42" t="s">
        <v>644</v>
      </c>
      <c r="D175" s="28"/>
      <c r="E175" s="18"/>
      <c r="F175" s="17"/>
      <c r="G175" s="18"/>
      <c r="H175" s="18">
        <f t="shared" si="9"/>
        <v>0</v>
      </c>
      <c r="I175" s="19"/>
      <c r="J175" s="19"/>
      <c r="K175" s="20"/>
      <c r="L175" s="21"/>
      <c r="M175" s="20"/>
      <c r="N175" s="21"/>
      <c r="O175" s="18">
        <f t="shared" si="10"/>
        <v>0</v>
      </c>
      <c r="P175" s="18" t="str">
        <f t="shared" si="11"/>
        <v/>
      </c>
    </row>
    <row r="176" spans="1:18" x14ac:dyDescent="0.25">
      <c r="A176" s="41">
        <v>55854</v>
      </c>
      <c r="B176" s="42" t="s">
        <v>466</v>
      </c>
      <c r="C176" s="42" t="s">
        <v>645</v>
      </c>
      <c r="D176" s="28"/>
      <c r="E176" s="18">
        <v>25</v>
      </c>
      <c r="F176" s="17"/>
      <c r="G176" s="18"/>
      <c r="H176" s="18">
        <f t="shared" si="9"/>
        <v>25</v>
      </c>
      <c r="I176" s="19"/>
      <c r="J176" s="19"/>
      <c r="K176" s="20">
        <v>71</v>
      </c>
      <c r="L176" s="21">
        <v>44333</v>
      </c>
      <c r="M176" s="20"/>
      <c r="N176" s="21"/>
      <c r="O176" s="18">
        <f t="shared" si="10"/>
        <v>96</v>
      </c>
      <c r="P176" s="18" t="str">
        <f t="shared" si="11"/>
        <v>C</v>
      </c>
    </row>
    <row r="177" spans="1:16" x14ac:dyDescent="0.25">
      <c r="A177" s="41">
        <v>55552</v>
      </c>
      <c r="B177" s="42" t="s">
        <v>434</v>
      </c>
      <c r="C177" s="42" t="s">
        <v>646</v>
      </c>
      <c r="D177" s="28"/>
      <c r="E177" s="18">
        <v>20</v>
      </c>
      <c r="F177" s="17"/>
      <c r="G177" s="18"/>
      <c r="H177" s="18">
        <f t="shared" si="9"/>
        <v>20</v>
      </c>
      <c r="I177" s="19"/>
      <c r="J177" s="19"/>
      <c r="K177" s="20">
        <v>53</v>
      </c>
      <c r="L177" s="21">
        <v>44333</v>
      </c>
      <c r="M177" s="20">
        <v>58</v>
      </c>
      <c r="N177" s="21">
        <v>44342</v>
      </c>
      <c r="O177" s="18">
        <f t="shared" si="10"/>
        <v>78</v>
      </c>
      <c r="P177" s="18" t="str">
        <f t="shared" si="11"/>
        <v>E</v>
      </c>
    </row>
    <row r="178" spans="1:16" x14ac:dyDescent="0.25">
      <c r="A178" s="41">
        <v>55516</v>
      </c>
      <c r="B178" s="42" t="s">
        <v>451</v>
      </c>
      <c r="C178" s="42" t="s">
        <v>647</v>
      </c>
      <c r="D178" s="28"/>
      <c r="E178" s="18">
        <v>22</v>
      </c>
      <c r="F178" s="17"/>
      <c r="G178" s="18"/>
      <c r="H178" s="18">
        <f t="shared" si="9"/>
        <v>22</v>
      </c>
      <c r="I178" s="19"/>
      <c r="J178" s="19"/>
      <c r="K178" s="20">
        <v>90</v>
      </c>
      <c r="L178" s="21">
        <v>44333</v>
      </c>
      <c r="M178" s="20"/>
      <c r="N178" s="21"/>
      <c r="O178" s="18">
        <f t="shared" si="10"/>
        <v>112</v>
      </c>
      <c r="P178" s="18" t="str">
        <f t="shared" si="11"/>
        <v>B</v>
      </c>
    </row>
    <row r="179" spans="1:16" x14ac:dyDescent="0.25">
      <c r="A179" s="41">
        <v>55333</v>
      </c>
      <c r="B179" s="42" t="s">
        <v>648</v>
      </c>
      <c r="C179" s="42" t="s">
        <v>649</v>
      </c>
      <c r="D179" s="28"/>
      <c r="E179" s="18"/>
      <c r="F179" s="17"/>
      <c r="G179" s="18"/>
      <c r="H179" s="18">
        <f t="shared" si="9"/>
        <v>0</v>
      </c>
      <c r="I179" s="19"/>
      <c r="J179" s="19"/>
      <c r="K179" s="20"/>
      <c r="L179" s="21"/>
      <c r="M179" s="20"/>
      <c r="N179" s="21"/>
      <c r="O179" s="18">
        <f t="shared" si="10"/>
        <v>0</v>
      </c>
      <c r="P179" s="18" t="str">
        <f t="shared" si="11"/>
        <v/>
      </c>
    </row>
    <row r="180" spans="1:16" x14ac:dyDescent="0.25">
      <c r="A180" s="41">
        <v>55818</v>
      </c>
      <c r="B180" s="42" t="s">
        <v>650</v>
      </c>
      <c r="C180" s="42" t="s">
        <v>651</v>
      </c>
      <c r="D180" s="28"/>
      <c r="E180" s="18">
        <v>27</v>
      </c>
      <c r="F180" s="17"/>
      <c r="G180" s="18"/>
      <c r="H180" s="18">
        <f t="shared" si="9"/>
        <v>27</v>
      </c>
      <c r="I180" s="19"/>
      <c r="J180" s="19"/>
      <c r="K180" s="20">
        <v>79</v>
      </c>
      <c r="L180" s="21">
        <v>44342</v>
      </c>
      <c r="M180" s="20"/>
      <c r="N180" s="21"/>
      <c r="O180" s="18">
        <f t="shared" si="10"/>
        <v>106</v>
      </c>
      <c r="P180" s="18" t="str">
        <f t="shared" si="11"/>
        <v>B</v>
      </c>
    </row>
    <row r="181" spans="1:16" x14ac:dyDescent="0.25">
      <c r="A181" s="41">
        <v>48230</v>
      </c>
      <c r="B181" s="42" t="s">
        <v>422</v>
      </c>
      <c r="C181" s="42" t="s">
        <v>652</v>
      </c>
      <c r="D181" s="28"/>
      <c r="E181" s="18"/>
      <c r="F181" s="17"/>
      <c r="G181" s="18"/>
      <c r="H181" s="18">
        <f t="shared" si="9"/>
        <v>0</v>
      </c>
      <c r="I181" s="19"/>
      <c r="J181" s="19"/>
      <c r="K181" s="20"/>
      <c r="L181" s="21"/>
      <c r="M181" s="20"/>
      <c r="N181" s="21"/>
      <c r="O181" s="18">
        <f t="shared" si="10"/>
        <v>0</v>
      </c>
      <c r="P181" s="18" t="str">
        <f t="shared" si="11"/>
        <v/>
      </c>
    </row>
    <row r="182" spans="1:16" x14ac:dyDescent="0.25">
      <c r="A182" s="41">
        <v>55927</v>
      </c>
      <c r="B182" s="42" t="s">
        <v>653</v>
      </c>
      <c r="C182" s="42" t="s">
        <v>654</v>
      </c>
      <c r="D182" s="28"/>
      <c r="E182" s="18">
        <v>25</v>
      </c>
      <c r="F182" s="17"/>
      <c r="G182" s="18"/>
      <c r="H182" s="18">
        <f t="shared" si="9"/>
        <v>25</v>
      </c>
      <c r="I182" s="19"/>
      <c r="J182" s="19"/>
      <c r="K182" s="20">
        <v>65</v>
      </c>
      <c r="L182" s="21">
        <v>44333</v>
      </c>
      <c r="M182" s="20"/>
      <c r="N182" s="21"/>
      <c r="O182" s="18">
        <f t="shared" si="10"/>
        <v>90</v>
      </c>
      <c r="P182" s="18" t="str">
        <f t="shared" si="11"/>
        <v>D</v>
      </c>
    </row>
    <row r="183" spans="1:16" x14ac:dyDescent="0.25">
      <c r="A183" s="41">
        <v>55946</v>
      </c>
      <c r="B183" s="42" t="s">
        <v>506</v>
      </c>
      <c r="C183" s="42" t="s">
        <v>655</v>
      </c>
      <c r="D183" s="28"/>
      <c r="E183" s="18">
        <v>19</v>
      </c>
      <c r="F183" s="17"/>
      <c r="G183" s="18"/>
      <c r="H183" s="18">
        <f t="shared" si="9"/>
        <v>19</v>
      </c>
      <c r="I183" s="19"/>
      <c r="J183" s="19"/>
      <c r="K183" s="20">
        <v>80</v>
      </c>
      <c r="L183" s="21">
        <v>44333</v>
      </c>
      <c r="M183" s="20"/>
      <c r="N183" s="21"/>
      <c r="O183" s="18">
        <f t="shared" si="10"/>
        <v>99</v>
      </c>
      <c r="P183" s="18" t="str">
        <f t="shared" si="11"/>
        <v>C</v>
      </c>
    </row>
    <row r="184" spans="1:16" x14ac:dyDescent="0.25">
      <c r="A184" s="41">
        <v>57884</v>
      </c>
      <c r="B184" s="42" t="s">
        <v>441</v>
      </c>
      <c r="C184" s="42" t="s">
        <v>656</v>
      </c>
      <c r="D184" s="28"/>
      <c r="E184" s="18">
        <v>19</v>
      </c>
      <c r="F184" s="17"/>
      <c r="G184" s="18"/>
      <c r="H184" s="18">
        <f t="shared" si="9"/>
        <v>19</v>
      </c>
      <c r="I184" s="19"/>
      <c r="J184" s="19"/>
      <c r="K184" s="20">
        <v>55</v>
      </c>
      <c r="L184" s="21">
        <v>44333</v>
      </c>
      <c r="M184" s="20">
        <v>90</v>
      </c>
      <c r="N184" s="21">
        <v>44342</v>
      </c>
      <c r="O184" s="18">
        <f t="shared" si="10"/>
        <v>109</v>
      </c>
      <c r="P184" s="18" t="str">
        <f t="shared" si="11"/>
        <v>B</v>
      </c>
    </row>
    <row r="185" spans="1:16" x14ac:dyDescent="0.25">
      <c r="A185" s="41">
        <v>55696</v>
      </c>
      <c r="B185" s="42" t="s">
        <v>657</v>
      </c>
      <c r="C185" s="42" t="s">
        <v>658</v>
      </c>
      <c r="D185" s="28"/>
      <c r="E185" s="18">
        <v>24</v>
      </c>
      <c r="F185" s="17"/>
      <c r="G185" s="18"/>
      <c r="H185" s="18">
        <f t="shared" si="9"/>
        <v>24</v>
      </c>
      <c r="I185" s="19"/>
      <c r="J185" s="19"/>
      <c r="K185" s="20">
        <v>57</v>
      </c>
      <c r="L185" s="21">
        <v>44333</v>
      </c>
      <c r="M185" s="20"/>
      <c r="N185" s="21"/>
      <c r="O185" s="18">
        <f t="shared" si="10"/>
        <v>81</v>
      </c>
      <c r="P185" s="18" t="str">
        <f t="shared" si="11"/>
        <v>E</v>
      </c>
    </row>
    <row r="186" spans="1:16" x14ac:dyDescent="0.25">
      <c r="A186" s="41">
        <v>55571</v>
      </c>
      <c r="B186" s="42" t="s">
        <v>659</v>
      </c>
      <c r="C186" s="42" t="s">
        <v>660</v>
      </c>
      <c r="D186" s="28"/>
      <c r="E186" s="18">
        <v>18</v>
      </c>
      <c r="F186" s="17"/>
      <c r="G186" s="18"/>
      <c r="H186" s="18">
        <f t="shared" si="9"/>
        <v>18</v>
      </c>
      <c r="I186" s="19"/>
      <c r="J186" s="19"/>
      <c r="K186" s="20">
        <v>90</v>
      </c>
      <c r="L186" s="21">
        <v>44342</v>
      </c>
      <c r="M186" s="20"/>
      <c r="N186" s="21"/>
      <c r="O186" s="18">
        <f t="shared" si="10"/>
        <v>108</v>
      </c>
      <c r="P186" s="18" t="str">
        <f t="shared" si="11"/>
        <v>B</v>
      </c>
    </row>
    <row r="187" spans="1:16" x14ac:dyDescent="0.25">
      <c r="A187" s="41">
        <v>58574</v>
      </c>
      <c r="B187" s="42" t="s">
        <v>661</v>
      </c>
      <c r="C187" s="42" t="s">
        <v>662</v>
      </c>
      <c r="D187" s="28"/>
      <c r="E187" s="18">
        <v>25</v>
      </c>
      <c r="F187" s="17"/>
      <c r="G187" s="18"/>
      <c r="H187" s="18">
        <f t="shared" si="9"/>
        <v>25</v>
      </c>
      <c r="I187" s="19"/>
      <c r="J187" s="19"/>
      <c r="K187" s="20">
        <v>42</v>
      </c>
      <c r="L187" s="21">
        <v>44333</v>
      </c>
      <c r="M187" s="20"/>
      <c r="N187" s="21"/>
      <c r="O187" s="18">
        <f t="shared" si="10"/>
        <v>67</v>
      </c>
      <c r="P187" s="18" t="str">
        <f t="shared" si="11"/>
        <v>nevyhověl</v>
      </c>
    </row>
    <row r="188" spans="1:16" x14ac:dyDescent="0.25">
      <c r="A188" s="41">
        <v>55726</v>
      </c>
      <c r="B188" s="42" t="s">
        <v>663</v>
      </c>
      <c r="C188" s="42" t="s">
        <v>664</v>
      </c>
      <c r="D188" s="28"/>
      <c r="E188" s="18">
        <v>29</v>
      </c>
      <c r="F188" s="17"/>
      <c r="G188" s="18"/>
      <c r="H188" s="18">
        <f t="shared" si="9"/>
        <v>29</v>
      </c>
      <c r="I188" s="19"/>
      <c r="J188" s="19"/>
      <c r="K188" s="20">
        <v>67</v>
      </c>
      <c r="L188" s="21">
        <v>44333</v>
      </c>
      <c r="M188" s="20"/>
      <c r="N188" s="21"/>
      <c r="O188" s="18">
        <f t="shared" si="10"/>
        <v>96</v>
      </c>
      <c r="P188" s="18" t="str">
        <f t="shared" si="11"/>
        <v>C</v>
      </c>
    </row>
    <row r="189" spans="1:16" x14ac:dyDescent="0.25">
      <c r="A189" s="41">
        <v>56169</v>
      </c>
      <c r="B189" s="42" t="s">
        <v>424</v>
      </c>
      <c r="C189" s="42" t="s">
        <v>665</v>
      </c>
      <c r="D189" s="28"/>
      <c r="E189" s="18">
        <v>21</v>
      </c>
      <c r="F189" s="17"/>
      <c r="G189" s="18"/>
      <c r="H189" s="18">
        <f t="shared" si="9"/>
        <v>21</v>
      </c>
      <c r="I189" s="19"/>
      <c r="J189" s="19"/>
      <c r="K189" s="20">
        <v>52</v>
      </c>
      <c r="L189" s="21">
        <v>44333</v>
      </c>
      <c r="M189" s="20">
        <v>78</v>
      </c>
      <c r="N189" s="21">
        <v>44342</v>
      </c>
      <c r="O189" s="18">
        <f t="shared" si="10"/>
        <v>99</v>
      </c>
      <c r="P189" s="18" t="str">
        <f t="shared" si="11"/>
        <v>C</v>
      </c>
    </row>
    <row r="190" spans="1:16" x14ac:dyDescent="0.25">
      <c r="A190" s="41">
        <v>56032</v>
      </c>
      <c r="B190" s="42" t="s">
        <v>666</v>
      </c>
      <c r="C190" s="42" t="s">
        <v>667</v>
      </c>
      <c r="D190" s="28"/>
      <c r="E190" s="18"/>
      <c r="F190" s="17"/>
      <c r="G190" s="18"/>
      <c r="H190" s="18">
        <f t="shared" si="9"/>
        <v>0</v>
      </c>
      <c r="I190" s="19"/>
      <c r="J190" s="19"/>
      <c r="K190" s="20"/>
      <c r="L190" s="21"/>
      <c r="M190" s="20"/>
      <c r="N190" s="21"/>
      <c r="O190" s="18">
        <f t="shared" si="10"/>
        <v>0</v>
      </c>
      <c r="P190" s="18" t="str">
        <f t="shared" si="11"/>
        <v/>
      </c>
    </row>
    <row r="191" spans="1:16" x14ac:dyDescent="0.25">
      <c r="A191" s="41">
        <v>56080</v>
      </c>
      <c r="B191" s="42" t="s">
        <v>396</v>
      </c>
      <c r="C191" s="42" t="s">
        <v>668</v>
      </c>
      <c r="D191" s="28"/>
      <c r="E191" s="18">
        <v>21</v>
      </c>
      <c r="F191" s="17"/>
      <c r="G191" s="18"/>
      <c r="H191" s="18">
        <f t="shared" si="9"/>
        <v>21</v>
      </c>
      <c r="I191" s="19"/>
      <c r="J191" s="19"/>
      <c r="K191" s="20">
        <v>77</v>
      </c>
      <c r="L191" s="21">
        <v>44342</v>
      </c>
      <c r="M191" s="20"/>
      <c r="N191" s="21"/>
      <c r="O191" s="18">
        <f t="shared" si="10"/>
        <v>98</v>
      </c>
      <c r="P191" s="18" t="str">
        <f t="shared" si="11"/>
        <v>C</v>
      </c>
    </row>
    <row r="192" spans="1:16" x14ac:dyDescent="0.25">
      <c r="A192" s="41">
        <v>45603</v>
      </c>
      <c r="B192" s="42" t="s">
        <v>669</v>
      </c>
      <c r="C192" s="42" t="s">
        <v>670</v>
      </c>
      <c r="D192" s="28"/>
      <c r="E192" s="18"/>
      <c r="F192" s="17"/>
      <c r="G192" s="18"/>
      <c r="H192" s="18">
        <f t="shared" si="9"/>
        <v>0</v>
      </c>
      <c r="I192" s="19"/>
      <c r="J192" s="19"/>
      <c r="K192" s="20"/>
      <c r="L192" s="21"/>
      <c r="M192" s="20"/>
      <c r="N192" s="21"/>
      <c r="O192" s="18">
        <f t="shared" si="10"/>
        <v>0</v>
      </c>
      <c r="P192" s="18" t="str">
        <f t="shared" si="11"/>
        <v/>
      </c>
    </row>
    <row r="193" spans="1:16" x14ac:dyDescent="0.25">
      <c r="A193" s="41">
        <v>46726</v>
      </c>
      <c r="B193" s="42" t="s">
        <v>671</v>
      </c>
      <c r="C193" s="42" t="s">
        <v>672</v>
      </c>
      <c r="D193" s="28"/>
      <c r="E193" s="18"/>
      <c r="F193" s="17"/>
      <c r="G193" s="18"/>
      <c r="H193" s="18">
        <f t="shared" si="9"/>
        <v>0</v>
      </c>
      <c r="I193" s="19"/>
      <c r="J193" s="19"/>
      <c r="K193" s="20"/>
      <c r="L193" s="21"/>
      <c r="M193" s="20"/>
      <c r="N193" s="21"/>
      <c r="O193" s="18">
        <f t="shared" si="10"/>
        <v>0</v>
      </c>
      <c r="P193" s="18" t="str">
        <f t="shared" si="11"/>
        <v/>
      </c>
    </row>
    <row r="194" spans="1:16" x14ac:dyDescent="0.25">
      <c r="A194" s="41">
        <v>57877</v>
      </c>
      <c r="B194" s="42" t="s">
        <v>673</v>
      </c>
      <c r="C194" s="42" t="s">
        <v>674</v>
      </c>
      <c r="D194" s="28"/>
      <c r="E194" s="18">
        <v>24</v>
      </c>
      <c r="F194" s="17"/>
      <c r="G194" s="18"/>
      <c r="H194" s="18">
        <f t="shared" si="9"/>
        <v>24</v>
      </c>
      <c r="I194" s="19"/>
      <c r="J194" s="19"/>
      <c r="K194" s="20">
        <v>75</v>
      </c>
      <c r="L194" s="21">
        <v>44333</v>
      </c>
      <c r="M194" s="20"/>
      <c r="N194" s="21"/>
      <c r="O194" s="18">
        <f t="shared" si="10"/>
        <v>99</v>
      </c>
      <c r="P194" s="18" t="str">
        <f t="shared" si="11"/>
        <v>C</v>
      </c>
    </row>
    <row r="195" spans="1:16" x14ac:dyDescent="0.25">
      <c r="A195" s="41">
        <v>58068</v>
      </c>
      <c r="B195" s="42" t="s">
        <v>426</v>
      </c>
      <c r="C195" s="42" t="s">
        <v>675</v>
      </c>
      <c r="D195" s="28"/>
      <c r="E195" s="18">
        <v>23</v>
      </c>
      <c r="F195" s="17"/>
      <c r="G195" s="18"/>
      <c r="H195" s="18">
        <f t="shared" si="9"/>
        <v>23</v>
      </c>
      <c r="I195" s="19"/>
      <c r="J195" s="19"/>
      <c r="K195" s="20">
        <v>59</v>
      </c>
      <c r="L195" s="21">
        <v>44333</v>
      </c>
      <c r="M195" s="20"/>
      <c r="N195" s="21"/>
      <c r="O195" s="18">
        <f t="shared" si="10"/>
        <v>82</v>
      </c>
      <c r="P195" s="18" t="str">
        <f t="shared" si="11"/>
        <v>E</v>
      </c>
    </row>
    <row r="196" spans="1:16" x14ac:dyDescent="0.25">
      <c r="A196" s="41">
        <v>56106</v>
      </c>
      <c r="B196" s="42" t="s">
        <v>416</v>
      </c>
      <c r="C196" s="42" t="s">
        <v>676</v>
      </c>
      <c r="D196" s="28"/>
      <c r="E196" s="18">
        <v>22</v>
      </c>
      <c r="F196" s="17"/>
      <c r="G196" s="18"/>
      <c r="H196" s="18">
        <f t="shared" si="9"/>
        <v>22</v>
      </c>
      <c r="I196" s="19"/>
      <c r="J196" s="19"/>
      <c r="K196" s="20">
        <v>45</v>
      </c>
      <c r="L196" s="21">
        <v>44333</v>
      </c>
      <c r="M196" s="20">
        <v>78</v>
      </c>
      <c r="N196" s="21">
        <v>44342</v>
      </c>
      <c r="O196" s="18">
        <f t="shared" si="10"/>
        <v>100</v>
      </c>
      <c r="P196" s="18" t="str">
        <f t="shared" si="11"/>
        <v>C</v>
      </c>
    </row>
    <row r="197" spans="1:16" x14ac:dyDescent="0.25">
      <c r="A197" s="41">
        <v>54151</v>
      </c>
      <c r="B197" s="42" t="s">
        <v>516</v>
      </c>
      <c r="C197" s="42" t="s">
        <v>677</v>
      </c>
      <c r="D197" s="28"/>
      <c r="E197" s="18"/>
      <c r="F197" s="17"/>
      <c r="G197" s="18"/>
      <c r="H197" s="18">
        <f t="shared" ref="H197:H212" si="12">IF(F197&gt;0,F197,E197)</f>
        <v>0</v>
      </c>
      <c r="I197" s="19"/>
      <c r="J197" s="19"/>
      <c r="K197" s="20"/>
      <c r="L197" s="21"/>
      <c r="M197" s="20"/>
      <c r="N197" s="21"/>
      <c r="O197" s="18">
        <f t="shared" ref="O197:O212" si="13">IF(H197="","",IF(M197="",H197+K197+I197+J197,H197+M197+I197+J197))</f>
        <v>0</v>
      </c>
      <c r="P197" s="18" t="str">
        <f t="shared" ref="P197:P259" si="14">IF(O197="","",IF(O197&gt;=117,"A",IF(O197&gt;=104,"B",IF(O197&gt;=91,"C",IF(O197&gt;=85,"D",IF(O197&gt;=78,"E",IF(K197&lt;&gt;"","nevyhověl","")))))))</f>
        <v/>
      </c>
    </row>
    <row r="198" spans="1:16" x14ac:dyDescent="0.25">
      <c r="A198" s="41">
        <v>55582</v>
      </c>
      <c r="B198" s="42" t="s">
        <v>562</v>
      </c>
      <c r="C198" s="42" t="s">
        <v>678</v>
      </c>
      <c r="D198" s="28"/>
      <c r="E198" s="18">
        <v>22</v>
      </c>
      <c r="F198" s="17"/>
      <c r="G198" s="18"/>
      <c r="H198" s="18">
        <f t="shared" si="12"/>
        <v>22</v>
      </c>
      <c r="I198" s="19"/>
      <c r="J198" s="19"/>
      <c r="K198" s="20">
        <v>26</v>
      </c>
      <c r="L198" s="21">
        <v>44333</v>
      </c>
      <c r="M198" s="20">
        <v>56</v>
      </c>
      <c r="N198" s="21">
        <v>44342</v>
      </c>
      <c r="O198" s="18">
        <f t="shared" si="13"/>
        <v>78</v>
      </c>
      <c r="P198" s="18" t="str">
        <f t="shared" si="14"/>
        <v>E</v>
      </c>
    </row>
    <row r="199" spans="1:16" x14ac:dyDescent="0.25">
      <c r="A199" s="41">
        <v>55251</v>
      </c>
      <c r="B199" s="42" t="s">
        <v>679</v>
      </c>
      <c r="C199" s="42" t="s">
        <v>680</v>
      </c>
      <c r="D199" s="28"/>
      <c r="E199" s="18">
        <v>2</v>
      </c>
      <c r="F199" s="17">
        <v>27</v>
      </c>
      <c r="G199" s="18"/>
      <c r="H199" s="18">
        <f t="shared" si="12"/>
        <v>27</v>
      </c>
      <c r="I199" s="19"/>
      <c r="J199" s="19"/>
      <c r="K199" s="20"/>
      <c r="L199" s="21"/>
      <c r="M199" s="20">
        <v>85</v>
      </c>
      <c r="N199" s="21">
        <v>44342</v>
      </c>
      <c r="O199" s="18">
        <f t="shared" si="13"/>
        <v>112</v>
      </c>
      <c r="P199" s="18" t="str">
        <f t="shared" si="14"/>
        <v>B</v>
      </c>
    </row>
    <row r="200" spans="1:16" x14ac:dyDescent="0.25">
      <c r="A200" s="41">
        <v>55337</v>
      </c>
      <c r="B200" s="42" t="s">
        <v>566</v>
      </c>
      <c r="C200" s="42" t="s">
        <v>681</v>
      </c>
      <c r="D200" s="56"/>
      <c r="E200" s="18">
        <v>27</v>
      </c>
      <c r="F200" s="17"/>
      <c r="G200" s="18"/>
      <c r="H200" s="18">
        <f t="shared" si="12"/>
        <v>27</v>
      </c>
      <c r="I200" s="19"/>
      <c r="J200" s="19"/>
      <c r="K200" s="20">
        <v>82</v>
      </c>
      <c r="L200" s="21">
        <v>44368</v>
      </c>
      <c r="M200" s="20"/>
      <c r="N200" s="21"/>
      <c r="O200" s="18">
        <f t="shared" si="13"/>
        <v>109</v>
      </c>
      <c r="P200" s="18" t="str">
        <f t="shared" si="14"/>
        <v>B</v>
      </c>
    </row>
    <row r="201" spans="1:16" x14ac:dyDescent="0.25">
      <c r="A201" s="41">
        <v>55478</v>
      </c>
      <c r="B201" s="42" t="s">
        <v>399</v>
      </c>
      <c r="C201" s="42" t="s">
        <v>682</v>
      </c>
      <c r="D201" s="28"/>
      <c r="E201" s="18">
        <v>27</v>
      </c>
      <c r="F201" s="17"/>
      <c r="G201" s="18"/>
      <c r="H201" s="18">
        <f t="shared" si="12"/>
        <v>27</v>
      </c>
      <c r="I201" s="19"/>
      <c r="J201" s="19"/>
      <c r="K201" s="20">
        <v>99</v>
      </c>
      <c r="L201" s="21">
        <v>44342</v>
      </c>
      <c r="M201" s="20"/>
      <c r="N201" s="21"/>
      <c r="O201" s="18">
        <f t="shared" si="13"/>
        <v>126</v>
      </c>
      <c r="P201" s="18" t="str">
        <f t="shared" si="14"/>
        <v>A</v>
      </c>
    </row>
    <row r="202" spans="1:16" x14ac:dyDescent="0.25">
      <c r="A202" s="41">
        <v>55680</v>
      </c>
      <c r="B202" s="42" t="s">
        <v>683</v>
      </c>
      <c r="C202" s="42" t="s">
        <v>684</v>
      </c>
      <c r="D202" s="28"/>
      <c r="E202" s="18"/>
      <c r="F202" s="17"/>
      <c r="G202" s="18"/>
      <c r="H202" s="18">
        <f t="shared" si="12"/>
        <v>0</v>
      </c>
      <c r="I202" s="19"/>
      <c r="J202" s="19"/>
      <c r="K202" s="20"/>
      <c r="L202" s="21"/>
      <c r="M202" s="20"/>
      <c r="N202" s="21"/>
      <c r="O202" s="18">
        <f t="shared" si="13"/>
        <v>0</v>
      </c>
      <c r="P202" s="18" t="str">
        <f t="shared" si="14"/>
        <v/>
      </c>
    </row>
    <row r="203" spans="1:16" s="24" customFormat="1" x14ac:dyDescent="0.25">
      <c r="A203" s="41">
        <v>58139</v>
      </c>
      <c r="B203" s="42" t="s">
        <v>412</v>
      </c>
      <c r="C203" s="42" t="s">
        <v>685</v>
      </c>
      <c r="D203" s="31"/>
      <c r="E203" s="18">
        <v>22</v>
      </c>
      <c r="F203" s="17"/>
      <c r="G203" s="18"/>
      <c r="H203" s="18">
        <f t="shared" si="12"/>
        <v>22</v>
      </c>
      <c r="I203" s="19"/>
      <c r="J203" s="19"/>
      <c r="K203" s="20">
        <v>33</v>
      </c>
      <c r="L203" s="21">
        <v>44342</v>
      </c>
      <c r="M203" s="20">
        <v>78</v>
      </c>
      <c r="N203" s="21">
        <v>44368</v>
      </c>
      <c r="O203" s="18">
        <f t="shared" si="13"/>
        <v>100</v>
      </c>
      <c r="P203" s="18" t="str">
        <f t="shared" si="14"/>
        <v>C</v>
      </c>
    </row>
    <row r="204" spans="1:16" x14ac:dyDescent="0.25">
      <c r="A204" s="41">
        <v>57706</v>
      </c>
      <c r="B204" s="42" t="s">
        <v>424</v>
      </c>
      <c r="C204" s="42" t="s">
        <v>686</v>
      </c>
      <c r="D204" s="31"/>
      <c r="E204" s="18">
        <v>22</v>
      </c>
      <c r="F204" s="17"/>
      <c r="G204" s="18"/>
      <c r="H204" s="18">
        <f t="shared" si="12"/>
        <v>22</v>
      </c>
      <c r="I204" s="19"/>
      <c r="J204" s="19"/>
      <c r="K204" s="20">
        <v>56</v>
      </c>
      <c r="L204" s="21">
        <v>44333</v>
      </c>
      <c r="M204" s="20"/>
      <c r="N204" s="21"/>
      <c r="O204" s="18">
        <f t="shared" si="13"/>
        <v>78</v>
      </c>
      <c r="P204" s="18" t="str">
        <f t="shared" si="14"/>
        <v>E</v>
      </c>
    </row>
    <row r="205" spans="1:16" x14ac:dyDescent="0.25">
      <c r="A205" s="41">
        <v>58089</v>
      </c>
      <c r="B205" s="42" t="s">
        <v>592</v>
      </c>
      <c r="C205" s="42" t="s">
        <v>687</v>
      </c>
      <c r="D205" s="31"/>
      <c r="E205" s="18"/>
      <c r="F205" s="17"/>
      <c r="G205" s="18"/>
      <c r="H205" s="18">
        <f t="shared" si="12"/>
        <v>0</v>
      </c>
      <c r="I205" s="19"/>
      <c r="J205" s="19"/>
      <c r="K205" s="20"/>
      <c r="L205" s="21"/>
      <c r="M205" s="20"/>
      <c r="N205" s="21"/>
      <c r="O205" s="18">
        <f t="shared" si="13"/>
        <v>0</v>
      </c>
      <c r="P205" s="18" t="str">
        <f t="shared" si="14"/>
        <v/>
      </c>
    </row>
    <row r="206" spans="1:16" x14ac:dyDescent="0.25">
      <c r="A206" s="41">
        <v>55313</v>
      </c>
      <c r="B206" s="42" t="s">
        <v>441</v>
      </c>
      <c r="C206" s="42" t="s">
        <v>688</v>
      </c>
      <c r="E206" s="18">
        <v>21</v>
      </c>
      <c r="F206" s="17"/>
      <c r="G206" s="18"/>
      <c r="H206" s="18">
        <f t="shared" si="12"/>
        <v>21</v>
      </c>
      <c r="I206" s="19"/>
      <c r="J206" s="19"/>
      <c r="K206" s="20">
        <v>58</v>
      </c>
      <c r="L206" s="21">
        <v>44368</v>
      </c>
      <c r="M206" s="20"/>
      <c r="N206" s="21"/>
      <c r="O206" s="18">
        <f t="shared" si="13"/>
        <v>79</v>
      </c>
      <c r="P206" s="18" t="str">
        <f t="shared" si="14"/>
        <v>E</v>
      </c>
    </row>
    <row r="207" spans="1:16" x14ac:dyDescent="0.25">
      <c r="A207" s="41">
        <v>55781</v>
      </c>
      <c r="B207" s="42" t="s">
        <v>506</v>
      </c>
      <c r="C207" s="42" t="s">
        <v>689</v>
      </c>
      <c r="D207" s="31"/>
      <c r="E207" s="18"/>
      <c r="F207" s="17"/>
      <c r="G207" s="18"/>
      <c r="H207" s="18">
        <f t="shared" si="12"/>
        <v>0</v>
      </c>
      <c r="I207" s="19"/>
      <c r="J207" s="19"/>
      <c r="K207" s="20"/>
      <c r="L207" s="21"/>
      <c r="M207" s="20"/>
      <c r="N207" s="21"/>
      <c r="O207" s="18">
        <f t="shared" si="13"/>
        <v>0</v>
      </c>
      <c r="P207" s="18" t="str">
        <f t="shared" si="14"/>
        <v/>
      </c>
    </row>
    <row r="208" spans="1:16" x14ac:dyDescent="0.25">
      <c r="A208" s="41">
        <v>55328</v>
      </c>
      <c r="B208" s="42" t="s">
        <v>690</v>
      </c>
      <c r="C208" s="42" t="s">
        <v>691</v>
      </c>
      <c r="E208" s="18">
        <v>18</v>
      </c>
      <c r="F208" s="17">
        <v>29</v>
      </c>
      <c r="G208" s="18"/>
      <c r="H208" s="18">
        <f t="shared" si="12"/>
        <v>29</v>
      </c>
      <c r="I208" s="19"/>
      <c r="J208" s="19"/>
      <c r="K208" s="20">
        <v>69</v>
      </c>
      <c r="L208" s="21">
        <v>44342</v>
      </c>
      <c r="M208" s="20"/>
      <c r="N208" s="21"/>
      <c r="O208" s="18">
        <f t="shared" si="13"/>
        <v>98</v>
      </c>
      <c r="P208" s="18" t="str">
        <f t="shared" si="14"/>
        <v>C</v>
      </c>
    </row>
    <row r="209" spans="1:16" x14ac:dyDescent="0.25">
      <c r="A209" s="41">
        <v>57961</v>
      </c>
      <c r="B209" s="42" t="s">
        <v>432</v>
      </c>
      <c r="C209" s="42" t="s">
        <v>692</v>
      </c>
      <c r="D209" s="31"/>
      <c r="E209" s="18"/>
      <c r="F209" s="17"/>
      <c r="G209" s="18"/>
      <c r="H209" s="18">
        <f t="shared" si="12"/>
        <v>0</v>
      </c>
      <c r="I209" s="19"/>
      <c r="J209" s="19"/>
      <c r="K209" s="20"/>
      <c r="L209" s="21"/>
      <c r="M209" s="20"/>
      <c r="N209" s="21"/>
      <c r="O209" s="18">
        <f t="shared" si="13"/>
        <v>0</v>
      </c>
      <c r="P209" s="18" t="str">
        <f t="shared" si="14"/>
        <v/>
      </c>
    </row>
    <row r="210" spans="1:16" x14ac:dyDescent="0.25">
      <c r="A210" s="41">
        <v>55562</v>
      </c>
      <c r="B210" s="42" t="s">
        <v>458</v>
      </c>
      <c r="C210" s="42" t="s">
        <v>693</v>
      </c>
      <c r="E210" s="18"/>
      <c r="F210" s="17"/>
      <c r="G210" s="18"/>
      <c r="H210" s="18">
        <f t="shared" si="12"/>
        <v>0</v>
      </c>
      <c r="I210" s="19"/>
      <c r="J210" s="19"/>
      <c r="K210" s="20"/>
      <c r="L210" s="21"/>
      <c r="M210" s="20"/>
      <c r="N210" s="21"/>
      <c r="O210" s="18">
        <f t="shared" si="13"/>
        <v>0</v>
      </c>
      <c r="P210" s="18" t="str">
        <f t="shared" si="14"/>
        <v/>
      </c>
    </row>
    <row r="211" spans="1:16" x14ac:dyDescent="0.25">
      <c r="A211" s="41">
        <v>55431</v>
      </c>
      <c r="B211" s="42" t="s">
        <v>441</v>
      </c>
      <c r="C211" s="42" t="s">
        <v>693</v>
      </c>
      <c r="E211" s="18">
        <v>10</v>
      </c>
      <c r="F211" s="17"/>
      <c r="G211" s="18"/>
      <c r="H211" s="18">
        <f t="shared" si="12"/>
        <v>10</v>
      </c>
      <c r="I211" s="19"/>
      <c r="J211" s="19"/>
      <c r="K211" s="20">
        <v>24</v>
      </c>
      <c r="L211" s="21">
        <v>44342</v>
      </c>
      <c r="M211" s="20"/>
      <c r="N211" s="21"/>
      <c r="O211" s="18">
        <f t="shared" si="13"/>
        <v>34</v>
      </c>
      <c r="P211" s="18" t="str">
        <f t="shared" si="14"/>
        <v>nevyhověl</v>
      </c>
    </row>
    <row r="212" spans="1:16" x14ac:dyDescent="0.25">
      <c r="A212" s="41">
        <v>45745</v>
      </c>
      <c r="B212" s="42" t="s">
        <v>432</v>
      </c>
      <c r="C212" s="42" t="s">
        <v>694</v>
      </c>
      <c r="D212" s="31"/>
      <c r="E212" s="18"/>
      <c r="F212" s="17"/>
      <c r="G212" s="18"/>
      <c r="H212" s="18">
        <f t="shared" si="12"/>
        <v>0</v>
      </c>
      <c r="I212" s="19"/>
      <c r="J212" s="19"/>
      <c r="K212" s="20"/>
      <c r="L212" s="21"/>
      <c r="M212" s="20"/>
      <c r="N212" s="21"/>
      <c r="O212" s="18">
        <f t="shared" si="13"/>
        <v>0</v>
      </c>
      <c r="P212" s="18" t="str">
        <f t="shared" si="14"/>
        <v/>
      </c>
    </row>
    <row r="213" spans="1:16" x14ac:dyDescent="0.25">
      <c r="A213" s="41">
        <v>56105</v>
      </c>
      <c r="B213" s="42" t="s">
        <v>695</v>
      </c>
      <c r="C213" s="42" t="s">
        <v>696</v>
      </c>
      <c r="E213" s="18">
        <v>19</v>
      </c>
      <c r="F213" s="17"/>
      <c r="G213" s="18"/>
      <c r="H213" s="18">
        <f t="shared" ref="H213:H244" si="15">IF(F213&gt;0,F213,E213)</f>
        <v>19</v>
      </c>
      <c r="I213" s="19"/>
      <c r="J213" s="19"/>
      <c r="K213" s="20">
        <v>30</v>
      </c>
      <c r="L213" s="21">
        <v>44333</v>
      </c>
      <c r="M213" s="20">
        <v>88</v>
      </c>
      <c r="N213" s="21">
        <v>44342</v>
      </c>
      <c r="O213" s="18">
        <f t="shared" ref="O213:O244" si="16">IF(H213="","",IF(M213="",H213+K213+I213+J213,H213+M213+I213+J213))</f>
        <v>107</v>
      </c>
      <c r="P213" s="18" t="str">
        <f t="shared" si="14"/>
        <v>B</v>
      </c>
    </row>
    <row r="214" spans="1:16" x14ac:dyDescent="0.25">
      <c r="A214" s="41">
        <v>55784</v>
      </c>
      <c r="B214" s="42" t="s">
        <v>592</v>
      </c>
      <c r="C214" s="42" t="s">
        <v>697</v>
      </c>
      <c r="D214" s="31"/>
      <c r="E214" s="18">
        <v>25</v>
      </c>
      <c r="F214" s="17"/>
      <c r="G214" s="18"/>
      <c r="H214" s="18">
        <f t="shared" si="15"/>
        <v>25</v>
      </c>
      <c r="I214" s="19"/>
      <c r="J214" s="19"/>
      <c r="K214" s="20">
        <v>61</v>
      </c>
      <c r="L214" s="21">
        <v>44333</v>
      </c>
      <c r="M214" s="20"/>
      <c r="N214" s="21"/>
      <c r="O214" s="18">
        <f t="shared" si="16"/>
        <v>86</v>
      </c>
      <c r="P214" s="18" t="str">
        <f t="shared" si="14"/>
        <v>D</v>
      </c>
    </row>
    <row r="215" spans="1:16" x14ac:dyDescent="0.25">
      <c r="A215" s="41">
        <v>54602</v>
      </c>
      <c r="B215" s="42" t="s">
        <v>611</v>
      </c>
      <c r="C215" s="42" t="s">
        <v>698</v>
      </c>
      <c r="D215" s="31"/>
      <c r="E215" s="18"/>
      <c r="F215" s="17"/>
      <c r="G215" s="18"/>
      <c r="H215" s="18">
        <f t="shared" si="15"/>
        <v>0</v>
      </c>
      <c r="I215" s="19"/>
      <c r="J215" s="19"/>
      <c r="K215" s="20"/>
      <c r="L215" s="21"/>
      <c r="M215" s="20"/>
      <c r="N215" s="21"/>
      <c r="O215" s="18">
        <f t="shared" si="16"/>
        <v>0</v>
      </c>
      <c r="P215" s="18" t="str">
        <f t="shared" si="14"/>
        <v/>
      </c>
    </row>
    <row r="216" spans="1:16" x14ac:dyDescent="0.25">
      <c r="A216" s="41">
        <v>56026</v>
      </c>
      <c r="B216" s="42" t="s">
        <v>611</v>
      </c>
      <c r="C216" s="42" t="s">
        <v>699</v>
      </c>
      <c r="D216" s="31"/>
      <c r="E216" s="18">
        <v>12</v>
      </c>
      <c r="F216" s="17"/>
      <c r="G216" s="18"/>
      <c r="H216" s="18">
        <f t="shared" si="15"/>
        <v>12</v>
      </c>
      <c r="I216" s="19"/>
      <c r="J216" s="19"/>
      <c r="K216" s="20"/>
      <c r="L216" s="21"/>
      <c r="M216" s="20"/>
      <c r="N216" s="21"/>
      <c r="O216" s="18">
        <f t="shared" si="16"/>
        <v>12</v>
      </c>
      <c r="P216" s="18" t="str">
        <f t="shared" si="14"/>
        <v/>
      </c>
    </row>
    <row r="217" spans="1:16" x14ac:dyDescent="0.25">
      <c r="A217" s="41">
        <v>56182</v>
      </c>
      <c r="B217" s="42" t="s">
        <v>466</v>
      </c>
      <c r="C217" s="42" t="s">
        <v>700</v>
      </c>
      <c r="D217" s="31"/>
      <c r="E217" s="18">
        <v>28</v>
      </c>
      <c r="F217" s="17"/>
      <c r="G217" s="18"/>
      <c r="H217" s="18">
        <f t="shared" si="15"/>
        <v>28</v>
      </c>
      <c r="I217" s="19"/>
      <c r="J217" s="19"/>
      <c r="K217" s="20">
        <v>93</v>
      </c>
      <c r="L217" s="21">
        <v>44333</v>
      </c>
      <c r="M217" s="20"/>
      <c r="N217" s="21"/>
      <c r="O217" s="18">
        <f t="shared" si="16"/>
        <v>121</v>
      </c>
      <c r="P217" s="18" t="str">
        <f t="shared" si="14"/>
        <v>A</v>
      </c>
    </row>
    <row r="218" spans="1:16" x14ac:dyDescent="0.25">
      <c r="A218" s="41">
        <v>57957</v>
      </c>
      <c r="B218" s="42" t="s">
        <v>441</v>
      </c>
      <c r="C218" s="42" t="s">
        <v>701</v>
      </c>
      <c r="E218" s="18"/>
      <c r="F218" s="17"/>
      <c r="G218" s="18"/>
      <c r="H218" s="18">
        <f t="shared" si="15"/>
        <v>0</v>
      </c>
      <c r="I218" s="19"/>
      <c r="J218" s="19"/>
      <c r="K218" s="20"/>
      <c r="L218" s="21"/>
      <c r="M218" s="20"/>
      <c r="N218" s="21"/>
      <c r="O218" s="18">
        <f t="shared" si="16"/>
        <v>0</v>
      </c>
      <c r="P218" s="18" t="str">
        <f t="shared" si="14"/>
        <v/>
      </c>
    </row>
    <row r="219" spans="1:16" x14ac:dyDescent="0.25">
      <c r="A219" s="41">
        <v>56160</v>
      </c>
      <c r="B219" s="42" t="s">
        <v>702</v>
      </c>
      <c r="C219" s="42" t="s">
        <v>703</v>
      </c>
      <c r="D219" s="31"/>
      <c r="E219" s="18"/>
      <c r="F219" s="17"/>
      <c r="G219" s="18"/>
      <c r="H219" s="18">
        <f t="shared" si="15"/>
        <v>0</v>
      </c>
      <c r="I219" s="19"/>
      <c r="J219" s="19"/>
      <c r="K219" s="20"/>
      <c r="L219" s="21"/>
      <c r="M219" s="20"/>
      <c r="N219" s="21"/>
      <c r="O219" s="18">
        <f t="shared" si="16"/>
        <v>0</v>
      </c>
      <c r="P219" s="18" t="str">
        <f t="shared" si="14"/>
        <v/>
      </c>
    </row>
    <row r="220" spans="1:16" x14ac:dyDescent="0.25">
      <c r="A220" s="41">
        <v>58060</v>
      </c>
      <c r="B220" s="42" t="s">
        <v>704</v>
      </c>
      <c r="C220" s="42" t="s">
        <v>705</v>
      </c>
      <c r="E220" s="18"/>
      <c r="F220" s="17"/>
      <c r="G220" s="18"/>
      <c r="H220" s="18">
        <f t="shared" si="15"/>
        <v>0</v>
      </c>
      <c r="I220" s="19"/>
      <c r="J220" s="19"/>
      <c r="K220" s="20"/>
      <c r="L220" s="21"/>
      <c r="M220" s="20"/>
      <c r="N220" s="21"/>
      <c r="O220" s="18">
        <f t="shared" si="16"/>
        <v>0</v>
      </c>
      <c r="P220" s="18" t="str">
        <f t="shared" si="14"/>
        <v/>
      </c>
    </row>
    <row r="221" spans="1:16" x14ac:dyDescent="0.25">
      <c r="A221" s="41">
        <v>56006</v>
      </c>
      <c r="B221" s="42" t="s">
        <v>706</v>
      </c>
      <c r="C221" s="42" t="s">
        <v>707</v>
      </c>
      <c r="D221" s="31"/>
      <c r="E221" s="18">
        <v>26</v>
      </c>
      <c r="F221" s="17"/>
      <c r="G221" s="18"/>
      <c r="H221" s="18">
        <f t="shared" si="15"/>
        <v>26</v>
      </c>
      <c r="I221" s="19"/>
      <c r="J221" s="19"/>
      <c r="K221" s="20">
        <v>99</v>
      </c>
      <c r="L221" s="21">
        <v>44368</v>
      </c>
      <c r="M221" s="20"/>
      <c r="N221" s="21"/>
      <c r="O221" s="18">
        <f t="shared" si="16"/>
        <v>125</v>
      </c>
      <c r="P221" s="18" t="str">
        <f t="shared" si="14"/>
        <v>A</v>
      </c>
    </row>
    <row r="222" spans="1:16" x14ac:dyDescent="0.25">
      <c r="A222" s="41">
        <v>42267</v>
      </c>
      <c r="B222" s="42" t="s">
        <v>708</v>
      </c>
      <c r="C222" s="42" t="s">
        <v>709</v>
      </c>
      <c r="D222" s="31"/>
      <c r="E222" s="18"/>
      <c r="F222" s="17"/>
      <c r="G222" s="18"/>
      <c r="H222" s="18">
        <f t="shared" si="15"/>
        <v>0</v>
      </c>
      <c r="I222" s="19"/>
      <c r="J222" s="19"/>
      <c r="K222" s="20"/>
      <c r="L222" s="21"/>
      <c r="M222" s="20"/>
      <c r="N222" s="21"/>
      <c r="O222" s="18">
        <f t="shared" si="16"/>
        <v>0</v>
      </c>
      <c r="P222" s="18" t="str">
        <f t="shared" si="14"/>
        <v/>
      </c>
    </row>
    <row r="223" spans="1:16" x14ac:dyDescent="0.25">
      <c r="A223" s="41">
        <v>55331</v>
      </c>
      <c r="B223" s="42" t="s">
        <v>420</v>
      </c>
      <c r="C223" s="42" t="s">
        <v>710</v>
      </c>
      <c r="D223" s="31"/>
      <c r="E223" s="18">
        <v>29</v>
      </c>
      <c r="F223" s="17"/>
      <c r="G223" s="18"/>
      <c r="H223" s="18">
        <f t="shared" si="15"/>
        <v>29</v>
      </c>
      <c r="I223" s="19"/>
      <c r="J223" s="19"/>
      <c r="K223" s="20">
        <v>69</v>
      </c>
      <c r="L223" s="21">
        <v>44333</v>
      </c>
      <c r="M223" s="20"/>
      <c r="N223" s="21"/>
      <c r="O223" s="18">
        <f t="shared" si="16"/>
        <v>98</v>
      </c>
      <c r="P223" s="18" t="str">
        <f t="shared" si="14"/>
        <v>C</v>
      </c>
    </row>
    <row r="224" spans="1:16" x14ac:dyDescent="0.25">
      <c r="A224" s="41">
        <v>54675</v>
      </c>
      <c r="B224" s="42" t="s">
        <v>711</v>
      </c>
      <c r="C224" s="42" t="s">
        <v>712</v>
      </c>
      <c r="E224" s="18"/>
      <c r="F224" s="17"/>
      <c r="G224" s="18"/>
      <c r="H224" s="18">
        <f t="shared" si="15"/>
        <v>0</v>
      </c>
      <c r="I224" s="19"/>
      <c r="J224" s="19"/>
      <c r="K224" s="20"/>
      <c r="L224" s="21"/>
      <c r="M224" s="20"/>
      <c r="N224" s="21"/>
      <c r="O224" s="18">
        <f t="shared" si="16"/>
        <v>0</v>
      </c>
      <c r="P224" s="18" t="str">
        <f t="shared" si="14"/>
        <v/>
      </c>
    </row>
    <row r="225" spans="1:16" x14ac:dyDescent="0.25">
      <c r="A225" s="41">
        <v>55437</v>
      </c>
      <c r="B225" s="42" t="s">
        <v>424</v>
      </c>
      <c r="C225" s="42" t="s">
        <v>713</v>
      </c>
      <c r="D225" s="31"/>
      <c r="E225" s="18">
        <v>20</v>
      </c>
      <c r="F225" s="17"/>
      <c r="G225" s="18"/>
      <c r="H225" s="18">
        <f t="shared" si="15"/>
        <v>20</v>
      </c>
      <c r="I225" s="19"/>
      <c r="J225" s="19"/>
      <c r="K225" s="20">
        <v>80</v>
      </c>
      <c r="L225" s="21">
        <v>44342</v>
      </c>
      <c r="M225" s="20"/>
      <c r="N225" s="21"/>
      <c r="O225" s="18">
        <f t="shared" si="16"/>
        <v>100</v>
      </c>
      <c r="P225" s="18" t="str">
        <f t="shared" si="14"/>
        <v>C</v>
      </c>
    </row>
    <row r="226" spans="1:16" x14ac:dyDescent="0.25">
      <c r="A226" s="41">
        <v>58572</v>
      </c>
      <c r="B226" s="42" t="s">
        <v>412</v>
      </c>
      <c r="C226" s="42" t="s">
        <v>714</v>
      </c>
      <c r="D226" s="31"/>
      <c r="E226" s="18">
        <v>25</v>
      </c>
      <c r="F226" s="17"/>
      <c r="G226" s="18"/>
      <c r="H226" s="18">
        <f t="shared" si="15"/>
        <v>25</v>
      </c>
      <c r="I226" s="19"/>
      <c r="J226" s="19"/>
      <c r="K226" s="20">
        <v>59</v>
      </c>
      <c r="L226" s="21">
        <v>44333</v>
      </c>
      <c r="M226" s="20"/>
      <c r="N226" s="21"/>
      <c r="O226" s="18">
        <f t="shared" si="16"/>
        <v>84</v>
      </c>
      <c r="P226" s="18" t="str">
        <f t="shared" si="14"/>
        <v>E</v>
      </c>
    </row>
    <row r="227" spans="1:16" x14ac:dyDescent="0.25">
      <c r="A227" s="41">
        <v>55904</v>
      </c>
      <c r="B227" s="42" t="s">
        <v>516</v>
      </c>
      <c r="C227" s="42" t="s">
        <v>715</v>
      </c>
      <c r="D227" s="31"/>
      <c r="E227" s="18"/>
      <c r="F227" s="17"/>
      <c r="G227" s="18"/>
      <c r="H227" s="18">
        <f t="shared" si="15"/>
        <v>0</v>
      </c>
      <c r="I227" s="19"/>
      <c r="J227" s="19"/>
      <c r="K227" s="20"/>
      <c r="L227" s="21"/>
      <c r="M227" s="20"/>
      <c r="N227" s="21"/>
      <c r="O227" s="18">
        <f t="shared" si="16"/>
        <v>0</v>
      </c>
      <c r="P227" s="18" t="str">
        <f t="shared" si="14"/>
        <v/>
      </c>
    </row>
    <row r="228" spans="1:16" x14ac:dyDescent="0.25">
      <c r="A228" s="41">
        <v>55548</v>
      </c>
      <c r="B228" s="42" t="s">
        <v>444</v>
      </c>
      <c r="C228" s="42" t="s">
        <v>715</v>
      </c>
      <c r="D228" s="31"/>
      <c r="E228" s="18">
        <v>20</v>
      </c>
      <c r="F228" s="17"/>
      <c r="G228" s="18"/>
      <c r="H228" s="18">
        <f t="shared" si="15"/>
        <v>20</v>
      </c>
      <c r="I228" s="19"/>
      <c r="J228" s="19"/>
      <c r="K228" s="20">
        <v>72</v>
      </c>
      <c r="L228" s="21">
        <v>44342</v>
      </c>
      <c r="M228" s="20"/>
      <c r="N228" s="21"/>
      <c r="O228" s="18">
        <f t="shared" si="16"/>
        <v>92</v>
      </c>
      <c r="P228" s="18" t="str">
        <f t="shared" si="14"/>
        <v>C</v>
      </c>
    </row>
    <row r="229" spans="1:16" x14ac:dyDescent="0.25">
      <c r="A229" s="41">
        <v>55625</v>
      </c>
      <c r="B229" s="42" t="s">
        <v>511</v>
      </c>
      <c r="C229" s="42" t="s">
        <v>715</v>
      </c>
      <c r="D229" s="31"/>
      <c r="E229" s="18">
        <v>26</v>
      </c>
      <c r="F229" s="17"/>
      <c r="G229" s="18"/>
      <c r="H229" s="18">
        <f t="shared" si="15"/>
        <v>26</v>
      </c>
      <c r="I229" s="19"/>
      <c r="J229" s="19"/>
      <c r="K229" s="20">
        <v>61</v>
      </c>
      <c r="L229" s="21">
        <v>44333</v>
      </c>
      <c r="M229" s="20"/>
      <c r="N229" s="21"/>
      <c r="O229" s="18">
        <f t="shared" si="16"/>
        <v>87</v>
      </c>
      <c r="P229" s="18" t="str">
        <f t="shared" si="14"/>
        <v>D</v>
      </c>
    </row>
    <row r="230" spans="1:16" x14ac:dyDescent="0.25">
      <c r="A230" s="41">
        <v>57874</v>
      </c>
      <c r="B230" s="42" t="s">
        <v>464</v>
      </c>
      <c r="C230" s="42" t="s">
        <v>716</v>
      </c>
      <c r="D230" s="31"/>
      <c r="E230" s="18"/>
      <c r="F230" s="17"/>
      <c r="G230" s="18"/>
      <c r="H230" s="18">
        <f t="shared" si="15"/>
        <v>0</v>
      </c>
      <c r="I230" s="19"/>
      <c r="J230" s="19"/>
      <c r="K230" s="20"/>
      <c r="L230" s="21"/>
      <c r="M230" s="20"/>
      <c r="N230" s="21"/>
      <c r="O230" s="18">
        <f t="shared" si="16"/>
        <v>0</v>
      </c>
      <c r="P230" s="18" t="str">
        <f t="shared" si="14"/>
        <v/>
      </c>
    </row>
    <row r="231" spans="1:16" x14ac:dyDescent="0.25">
      <c r="A231" s="41">
        <v>55801</v>
      </c>
      <c r="B231" s="42" t="s">
        <v>434</v>
      </c>
      <c r="C231" s="42" t="s">
        <v>716</v>
      </c>
      <c r="E231" s="18"/>
      <c r="F231" s="17"/>
      <c r="G231" s="18"/>
      <c r="H231" s="18">
        <f t="shared" si="15"/>
        <v>0</v>
      </c>
      <c r="I231" s="19"/>
      <c r="J231" s="19"/>
      <c r="K231" s="20"/>
      <c r="L231" s="21"/>
      <c r="M231" s="20"/>
      <c r="N231" s="21"/>
      <c r="O231" s="18">
        <f t="shared" si="16"/>
        <v>0</v>
      </c>
      <c r="P231" s="18" t="str">
        <f t="shared" si="14"/>
        <v/>
      </c>
    </row>
    <row r="232" spans="1:16" x14ac:dyDescent="0.25">
      <c r="A232" s="41">
        <v>55560</v>
      </c>
      <c r="B232" s="42" t="s">
        <v>446</v>
      </c>
      <c r="C232" s="42" t="s">
        <v>717</v>
      </c>
      <c r="E232" s="18">
        <v>26</v>
      </c>
      <c r="F232" s="17"/>
      <c r="G232" s="18"/>
      <c r="H232" s="18">
        <f t="shared" si="15"/>
        <v>26</v>
      </c>
      <c r="I232" s="19"/>
      <c r="J232" s="19"/>
      <c r="K232" s="20">
        <v>82</v>
      </c>
      <c r="L232" s="21">
        <v>44333</v>
      </c>
      <c r="M232" s="20"/>
      <c r="N232" s="21"/>
      <c r="O232" s="18">
        <f t="shared" si="16"/>
        <v>108</v>
      </c>
      <c r="P232" s="18" t="str">
        <f t="shared" si="14"/>
        <v>B</v>
      </c>
    </row>
    <row r="233" spans="1:16" x14ac:dyDescent="0.25">
      <c r="A233" s="41">
        <v>58050</v>
      </c>
      <c r="B233" s="42" t="s">
        <v>718</v>
      </c>
      <c r="C233" s="42" t="s">
        <v>719</v>
      </c>
      <c r="D233" s="31"/>
      <c r="E233" s="18">
        <v>28</v>
      </c>
      <c r="F233" s="17"/>
      <c r="G233" s="18"/>
      <c r="H233" s="18">
        <f t="shared" si="15"/>
        <v>28</v>
      </c>
      <c r="I233" s="19"/>
      <c r="J233" s="19"/>
      <c r="K233" s="20">
        <v>94</v>
      </c>
      <c r="L233" s="21">
        <v>44333</v>
      </c>
      <c r="M233" s="20"/>
      <c r="N233" s="21"/>
      <c r="O233" s="18">
        <f t="shared" si="16"/>
        <v>122</v>
      </c>
      <c r="P233" s="18" t="str">
        <f t="shared" si="14"/>
        <v>A</v>
      </c>
    </row>
    <row r="234" spans="1:16" x14ac:dyDescent="0.25">
      <c r="A234" s="41">
        <v>57705</v>
      </c>
      <c r="B234" s="42" t="s">
        <v>720</v>
      </c>
      <c r="C234" s="42" t="s">
        <v>721</v>
      </c>
      <c r="D234" s="31"/>
      <c r="E234" s="18">
        <v>29</v>
      </c>
      <c r="F234" s="17"/>
      <c r="G234" s="18"/>
      <c r="H234" s="18">
        <f t="shared" si="15"/>
        <v>29</v>
      </c>
      <c r="I234" s="19"/>
      <c r="J234" s="19"/>
      <c r="K234" s="20">
        <v>64</v>
      </c>
      <c r="L234" s="21">
        <v>44342</v>
      </c>
      <c r="M234" s="20"/>
      <c r="N234" s="21"/>
      <c r="O234" s="18">
        <f t="shared" si="16"/>
        <v>93</v>
      </c>
      <c r="P234" s="18" t="str">
        <f t="shared" si="14"/>
        <v>C</v>
      </c>
    </row>
    <row r="235" spans="1:16" x14ac:dyDescent="0.25">
      <c r="A235" s="41">
        <v>55846</v>
      </c>
      <c r="B235" s="42" t="s">
        <v>547</v>
      </c>
      <c r="C235" s="42" t="s">
        <v>722</v>
      </c>
      <c r="E235" s="18"/>
      <c r="F235" s="17"/>
      <c r="G235" s="18"/>
      <c r="H235" s="18">
        <f t="shared" si="15"/>
        <v>0</v>
      </c>
      <c r="I235" s="19"/>
      <c r="J235" s="19"/>
      <c r="K235" s="20"/>
      <c r="L235" s="21"/>
      <c r="M235" s="20"/>
      <c r="N235" s="21"/>
      <c r="O235" s="18">
        <f t="shared" si="16"/>
        <v>0</v>
      </c>
      <c r="P235" s="18" t="str">
        <f t="shared" si="14"/>
        <v/>
      </c>
    </row>
    <row r="236" spans="1:16" x14ac:dyDescent="0.25">
      <c r="A236" s="41">
        <v>57875</v>
      </c>
      <c r="B236" s="42" t="s">
        <v>723</v>
      </c>
      <c r="C236" s="42" t="s">
        <v>724</v>
      </c>
      <c r="D236" s="31"/>
      <c r="E236" s="18">
        <v>20</v>
      </c>
      <c r="F236" s="17"/>
      <c r="G236" s="18"/>
      <c r="H236" s="18">
        <f t="shared" si="15"/>
        <v>20</v>
      </c>
      <c r="I236" s="19"/>
      <c r="J236" s="19"/>
      <c r="K236" s="20">
        <v>84</v>
      </c>
      <c r="L236" s="21">
        <v>44333</v>
      </c>
      <c r="M236" s="20"/>
      <c r="N236" s="21"/>
      <c r="O236" s="18">
        <f t="shared" si="16"/>
        <v>104</v>
      </c>
      <c r="P236" s="18" t="str">
        <f t="shared" si="14"/>
        <v>B</v>
      </c>
    </row>
    <row r="237" spans="1:16" x14ac:dyDescent="0.25">
      <c r="A237" s="41">
        <v>55881</v>
      </c>
      <c r="B237" s="42" t="s">
        <v>516</v>
      </c>
      <c r="C237" s="42" t="s">
        <v>725</v>
      </c>
      <c r="D237" s="31"/>
      <c r="E237" s="18">
        <v>21</v>
      </c>
      <c r="F237" s="17"/>
      <c r="G237" s="18"/>
      <c r="H237" s="18">
        <f t="shared" si="15"/>
        <v>21</v>
      </c>
      <c r="I237" s="19"/>
      <c r="J237" s="19"/>
      <c r="K237" s="20">
        <v>36</v>
      </c>
      <c r="L237" s="21">
        <v>44333</v>
      </c>
      <c r="M237" s="20">
        <v>93</v>
      </c>
      <c r="N237" s="21">
        <v>44342</v>
      </c>
      <c r="O237" s="18">
        <f t="shared" si="16"/>
        <v>114</v>
      </c>
      <c r="P237" s="18" t="str">
        <f t="shared" si="14"/>
        <v>B</v>
      </c>
    </row>
    <row r="238" spans="1:16" x14ac:dyDescent="0.25">
      <c r="A238" s="41">
        <v>58071</v>
      </c>
      <c r="B238" s="42" t="s">
        <v>726</v>
      </c>
      <c r="C238" s="42" t="s">
        <v>727</v>
      </c>
      <c r="E238" s="18"/>
      <c r="F238" s="17"/>
      <c r="G238" s="18"/>
      <c r="H238" s="18">
        <f t="shared" si="15"/>
        <v>0</v>
      </c>
      <c r="I238" s="19"/>
      <c r="J238" s="19"/>
      <c r="K238" s="20">
        <v>38</v>
      </c>
      <c r="L238" s="21">
        <v>44342</v>
      </c>
      <c r="M238" s="20"/>
      <c r="N238" s="21"/>
      <c r="O238" s="18">
        <f t="shared" si="16"/>
        <v>38</v>
      </c>
      <c r="P238" s="18" t="str">
        <f t="shared" si="14"/>
        <v>nevyhověl</v>
      </c>
    </row>
    <row r="239" spans="1:16" x14ac:dyDescent="0.25">
      <c r="A239" s="41">
        <v>55799</v>
      </c>
      <c r="B239" s="42" t="s">
        <v>728</v>
      </c>
      <c r="C239" s="42" t="s">
        <v>729</v>
      </c>
      <c r="D239" s="31"/>
      <c r="E239" s="18">
        <v>28</v>
      </c>
      <c r="F239" s="17"/>
      <c r="G239" s="18"/>
      <c r="H239" s="18">
        <f t="shared" si="15"/>
        <v>28</v>
      </c>
      <c r="I239" s="19"/>
      <c r="J239" s="19"/>
      <c r="K239" s="20">
        <v>89</v>
      </c>
      <c r="L239" s="21">
        <v>44333</v>
      </c>
      <c r="M239" s="20"/>
      <c r="N239" s="21"/>
      <c r="O239" s="18">
        <f t="shared" si="16"/>
        <v>117</v>
      </c>
      <c r="P239" s="18" t="str">
        <f t="shared" si="14"/>
        <v>A</v>
      </c>
    </row>
    <row r="240" spans="1:16" x14ac:dyDescent="0.25">
      <c r="A240" s="41">
        <v>56215</v>
      </c>
      <c r="B240" s="42" t="s">
        <v>458</v>
      </c>
      <c r="C240" s="42" t="s">
        <v>730</v>
      </c>
      <c r="E240" s="18"/>
      <c r="F240" s="17"/>
      <c r="G240" s="18"/>
      <c r="H240" s="18">
        <f t="shared" si="15"/>
        <v>0</v>
      </c>
      <c r="I240" s="19"/>
      <c r="J240" s="19"/>
      <c r="K240" s="20"/>
      <c r="L240" s="21"/>
      <c r="M240" s="20"/>
      <c r="N240" s="21"/>
      <c r="O240" s="18">
        <f t="shared" si="16"/>
        <v>0</v>
      </c>
      <c r="P240" s="18" t="str">
        <f t="shared" si="14"/>
        <v/>
      </c>
    </row>
    <row r="241" spans="1:17" x14ac:dyDescent="0.25">
      <c r="A241" s="41">
        <v>56017</v>
      </c>
      <c r="B241" s="42" t="s">
        <v>731</v>
      </c>
      <c r="C241" s="42" t="s">
        <v>732</v>
      </c>
      <c r="E241" s="18">
        <v>20</v>
      </c>
      <c r="F241" s="17"/>
      <c r="G241" s="18"/>
      <c r="H241" s="18">
        <f t="shared" si="15"/>
        <v>20</v>
      </c>
      <c r="I241" s="19"/>
      <c r="J241" s="19"/>
      <c r="K241" s="20">
        <v>97</v>
      </c>
      <c r="L241" s="21">
        <v>44333</v>
      </c>
      <c r="M241" s="20"/>
      <c r="N241" s="21"/>
      <c r="O241" s="18">
        <f t="shared" si="16"/>
        <v>117</v>
      </c>
      <c r="P241" s="18" t="str">
        <f t="shared" si="14"/>
        <v>A</v>
      </c>
    </row>
    <row r="242" spans="1:17" x14ac:dyDescent="0.25">
      <c r="A242" s="41">
        <v>56011</v>
      </c>
      <c r="B242" s="42" t="s">
        <v>397</v>
      </c>
      <c r="C242" s="42" t="s">
        <v>733</v>
      </c>
      <c r="D242" s="31"/>
      <c r="E242" s="18"/>
      <c r="F242" s="17"/>
      <c r="G242" s="18"/>
      <c r="H242" s="18">
        <f t="shared" si="15"/>
        <v>0</v>
      </c>
      <c r="I242" s="19"/>
      <c r="J242" s="19"/>
      <c r="K242" s="20"/>
      <c r="L242" s="21"/>
      <c r="M242" s="20"/>
      <c r="N242" s="21"/>
      <c r="O242" s="18">
        <f t="shared" si="16"/>
        <v>0</v>
      </c>
      <c r="P242" s="18" t="str">
        <f t="shared" si="14"/>
        <v/>
      </c>
    </row>
    <row r="243" spans="1:17" x14ac:dyDescent="0.25">
      <c r="A243" s="41">
        <v>55279</v>
      </c>
      <c r="B243" s="42" t="s">
        <v>734</v>
      </c>
      <c r="C243" s="42" t="s">
        <v>735</v>
      </c>
      <c r="E243" s="18">
        <v>27</v>
      </c>
      <c r="F243" s="17"/>
      <c r="G243" s="18"/>
      <c r="H243" s="18">
        <f t="shared" si="15"/>
        <v>27</v>
      </c>
      <c r="I243" s="19"/>
      <c r="J243" s="19"/>
      <c r="K243" s="20">
        <v>69</v>
      </c>
      <c r="L243" s="21">
        <v>44342</v>
      </c>
      <c r="M243" s="20"/>
      <c r="N243" s="21"/>
      <c r="O243" s="18">
        <f t="shared" si="16"/>
        <v>96</v>
      </c>
      <c r="P243" s="18" t="str">
        <f t="shared" si="14"/>
        <v>C</v>
      </c>
    </row>
    <row r="244" spans="1:17" x14ac:dyDescent="0.25">
      <c r="A244" s="41">
        <v>45095</v>
      </c>
      <c r="B244" s="42" t="s">
        <v>611</v>
      </c>
      <c r="C244" s="42" t="s">
        <v>736</v>
      </c>
      <c r="D244" s="31"/>
      <c r="E244" s="18"/>
      <c r="F244" s="17"/>
      <c r="G244" s="18"/>
      <c r="H244" s="18">
        <f t="shared" si="15"/>
        <v>0</v>
      </c>
      <c r="I244" s="19"/>
      <c r="J244" s="19"/>
      <c r="K244" s="20"/>
      <c r="L244" s="21"/>
      <c r="M244" s="20"/>
      <c r="N244" s="21"/>
      <c r="O244" s="18">
        <f t="shared" si="16"/>
        <v>0</v>
      </c>
      <c r="P244" s="18" t="str">
        <f t="shared" si="14"/>
        <v/>
      </c>
    </row>
    <row r="245" spans="1:17" x14ac:dyDescent="0.25">
      <c r="A245" s="41">
        <v>57959</v>
      </c>
      <c r="B245" s="42" t="s">
        <v>737</v>
      </c>
      <c r="C245" s="42" t="s">
        <v>738</v>
      </c>
      <c r="D245" s="31"/>
      <c r="E245" s="18"/>
      <c r="F245" s="17"/>
      <c r="G245" s="18"/>
      <c r="H245" s="18">
        <f t="shared" ref="H245:H276" si="17">IF(F245&gt;0,F245,E245)</f>
        <v>0</v>
      </c>
      <c r="I245" s="19"/>
      <c r="J245" s="19"/>
      <c r="K245" s="20"/>
      <c r="L245" s="21"/>
      <c r="M245" s="20"/>
      <c r="N245" s="21"/>
      <c r="O245" s="18">
        <f t="shared" ref="O245:O276" si="18">IF(H245="","",IF(M245="",H245+K245+I245+J245,H245+M245+I245+J245))</f>
        <v>0</v>
      </c>
      <c r="P245" s="18" t="str">
        <f t="shared" si="14"/>
        <v/>
      </c>
    </row>
    <row r="246" spans="1:17" x14ac:dyDescent="0.25">
      <c r="A246" s="41">
        <v>55763</v>
      </c>
      <c r="B246" s="42" t="s">
        <v>438</v>
      </c>
      <c r="C246" s="42" t="s">
        <v>739</v>
      </c>
      <c r="D246" s="31"/>
      <c r="E246" s="18">
        <v>22</v>
      </c>
      <c r="F246" s="17"/>
      <c r="G246" s="18"/>
      <c r="H246" s="18">
        <f t="shared" si="17"/>
        <v>22</v>
      </c>
      <c r="I246" s="19"/>
      <c r="J246" s="19"/>
      <c r="K246" s="20">
        <v>45</v>
      </c>
      <c r="L246" s="21">
        <v>44333</v>
      </c>
      <c r="M246" s="20">
        <v>74</v>
      </c>
      <c r="N246" s="21">
        <v>44368</v>
      </c>
      <c r="O246" s="18">
        <f t="shared" si="18"/>
        <v>96</v>
      </c>
      <c r="P246" s="18" t="str">
        <f t="shared" si="14"/>
        <v>C</v>
      </c>
      <c r="Q246" s="15" t="s">
        <v>820</v>
      </c>
    </row>
    <row r="247" spans="1:17" x14ac:dyDescent="0.25">
      <c r="A247" s="41">
        <v>56236</v>
      </c>
      <c r="B247" s="42" t="s">
        <v>418</v>
      </c>
      <c r="C247" s="42" t="s">
        <v>740</v>
      </c>
      <c r="E247" s="18">
        <v>11</v>
      </c>
      <c r="F247" s="17"/>
      <c r="G247" s="18"/>
      <c r="H247" s="18">
        <f t="shared" si="17"/>
        <v>11</v>
      </c>
      <c r="I247" s="19"/>
      <c r="J247" s="19"/>
      <c r="K247" s="20">
        <v>38</v>
      </c>
      <c r="L247" s="21">
        <v>44333</v>
      </c>
      <c r="M247" s="20">
        <v>87</v>
      </c>
      <c r="N247" s="21">
        <v>44342</v>
      </c>
      <c r="O247" s="18">
        <f t="shared" si="18"/>
        <v>98</v>
      </c>
      <c r="P247" s="18" t="str">
        <f t="shared" si="14"/>
        <v>C</v>
      </c>
    </row>
    <row r="248" spans="1:17" x14ac:dyDescent="0.25">
      <c r="A248" s="41">
        <v>57984</v>
      </c>
      <c r="B248" s="42" t="s">
        <v>466</v>
      </c>
      <c r="C248" s="42" t="s">
        <v>741</v>
      </c>
      <c r="D248" s="31"/>
      <c r="E248" s="18"/>
      <c r="F248" s="17"/>
      <c r="G248" s="18"/>
      <c r="H248" s="18">
        <f t="shared" si="17"/>
        <v>0</v>
      </c>
      <c r="I248" s="19"/>
      <c r="J248" s="19"/>
      <c r="K248" s="20"/>
      <c r="L248" s="21"/>
      <c r="M248" s="20"/>
      <c r="N248" s="21"/>
      <c r="O248" s="18">
        <f t="shared" si="18"/>
        <v>0</v>
      </c>
      <c r="P248" s="18" t="str">
        <f t="shared" si="14"/>
        <v/>
      </c>
    </row>
    <row r="249" spans="1:17" x14ac:dyDescent="0.25">
      <c r="A249" s="41">
        <v>45718</v>
      </c>
      <c r="B249" s="42" t="s">
        <v>737</v>
      </c>
      <c r="C249" s="42" t="s">
        <v>742</v>
      </c>
      <c r="D249" s="31"/>
      <c r="E249" s="18"/>
      <c r="F249" s="17"/>
      <c r="G249" s="18"/>
      <c r="H249" s="18">
        <f t="shared" si="17"/>
        <v>0</v>
      </c>
      <c r="I249" s="19"/>
      <c r="J249" s="19"/>
      <c r="K249" s="20"/>
      <c r="L249" s="21"/>
      <c r="M249" s="20"/>
      <c r="N249" s="21"/>
      <c r="O249" s="18">
        <f t="shared" si="18"/>
        <v>0</v>
      </c>
      <c r="P249" s="18" t="str">
        <f t="shared" si="14"/>
        <v/>
      </c>
    </row>
    <row r="250" spans="1:17" x14ac:dyDescent="0.25">
      <c r="A250" s="41">
        <v>55888</v>
      </c>
      <c r="B250" s="42" t="s">
        <v>569</v>
      </c>
      <c r="C250" s="42" t="s">
        <v>743</v>
      </c>
      <c r="D250" s="31"/>
      <c r="E250" s="18">
        <v>15</v>
      </c>
      <c r="F250" s="17">
        <v>22</v>
      </c>
      <c r="G250" s="18"/>
      <c r="H250" s="18">
        <f t="shared" si="17"/>
        <v>22</v>
      </c>
      <c r="I250" s="19"/>
      <c r="J250" s="19"/>
      <c r="K250" s="20">
        <v>68</v>
      </c>
      <c r="L250" s="21">
        <v>44342</v>
      </c>
      <c r="M250" s="20"/>
      <c r="N250" s="21"/>
      <c r="O250" s="18">
        <f t="shared" si="18"/>
        <v>90</v>
      </c>
      <c r="P250" s="18" t="str">
        <f t="shared" si="14"/>
        <v>D</v>
      </c>
    </row>
    <row r="251" spans="1:17" x14ac:dyDescent="0.25">
      <c r="A251" s="41">
        <v>56130</v>
      </c>
      <c r="B251" s="42" t="s">
        <v>744</v>
      </c>
      <c r="C251" s="42" t="s">
        <v>745</v>
      </c>
      <c r="D251" s="31"/>
      <c r="E251" s="18"/>
      <c r="F251" s="17"/>
      <c r="G251" s="18"/>
      <c r="H251" s="18">
        <f t="shared" si="17"/>
        <v>0</v>
      </c>
      <c r="I251" s="19"/>
      <c r="J251" s="19"/>
      <c r="K251" s="20"/>
      <c r="L251" s="21"/>
      <c r="M251" s="20"/>
      <c r="N251" s="21"/>
      <c r="O251" s="18">
        <f t="shared" si="18"/>
        <v>0</v>
      </c>
      <c r="P251" s="18" t="str">
        <f t="shared" si="14"/>
        <v/>
      </c>
    </row>
    <row r="252" spans="1:17" x14ac:dyDescent="0.25">
      <c r="A252" s="41">
        <v>55398</v>
      </c>
      <c r="B252" s="42" t="s">
        <v>746</v>
      </c>
      <c r="C252" s="42" t="s">
        <v>747</v>
      </c>
      <c r="E252" s="18">
        <v>29</v>
      </c>
      <c r="F252" s="17"/>
      <c r="G252" s="18"/>
      <c r="H252" s="18">
        <f t="shared" si="17"/>
        <v>29</v>
      </c>
      <c r="I252" s="19"/>
      <c r="J252" s="19"/>
      <c r="K252" s="20">
        <v>70</v>
      </c>
      <c r="L252" s="21">
        <v>44333</v>
      </c>
      <c r="M252" s="20"/>
      <c r="N252" s="21"/>
      <c r="O252" s="18">
        <f t="shared" si="18"/>
        <v>99</v>
      </c>
      <c r="P252" s="18" t="str">
        <f t="shared" si="14"/>
        <v>C</v>
      </c>
    </row>
    <row r="253" spans="1:17" x14ac:dyDescent="0.25">
      <c r="A253" s="41">
        <v>56124</v>
      </c>
      <c r="B253" s="42" t="s">
        <v>748</v>
      </c>
      <c r="C253" s="42" t="s">
        <v>749</v>
      </c>
      <c r="D253" s="31"/>
      <c r="E253" s="18">
        <v>21</v>
      </c>
      <c r="F253" s="17"/>
      <c r="G253" s="18"/>
      <c r="H253" s="18">
        <f t="shared" si="17"/>
        <v>21</v>
      </c>
      <c r="I253" s="19"/>
      <c r="J253" s="19"/>
      <c r="K253" s="20">
        <v>66</v>
      </c>
      <c r="L253" s="21">
        <v>44333</v>
      </c>
      <c r="M253" s="20"/>
      <c r="N253" s="21"/>
      <c r="O253" s="18">
        <f t="shared" si="18"/>
        <v>87</v>
      </c>
      <c r="P253" s="18" t="str">
        <f t="shared" si="14"/>
        <v>D</v>
      </c>
    </row>
    <row r="254" spans="1:17" x14ac:dyDescent="0.25">
      <c r="A254" s="41">
        <v>55974</v>
      </c>
      <c r="B254" s="42" t="s">
        <v>704</v>
      </c>
      <c r="C254" s="42" t="s">
        <v>750</v>
      </c>
      <c r="E254" s="18"/>
      <c r="F254" s="17"/>
      <c r="G254" s="18"/>
      <c r="H254" s="18">
        <f t="shared" si="17"/>
        <v>0</v>
      </c>
      <c r="I254" s="19"/>
      <c r="J254" s="19"/>
      <c r="K254" s="20"/>
      <c r="L254" s="21"/>
      <c r="M254" s="20"/>
      <c r="N254" s="21"/>
      <c r="O254" s="18">
        <f t="shared" si="18"/>
        <v>0</v>
      </c>
      <c r="P254" s="18" t="str">
        <f t="shared" si="14"/>
        <v/>
      </c>
    </row>
    <row r="255" spans="1:17" x14ac:dyDescent="0.25">
      <c r="A255" s="41">
        <v>55505</v>
      </c>
      <c r="B255" s="42" t="s">
        <v>611</v>
      </c>
      <c r="C255" s="42" t="s">
        <v>751</v>
      </c>
      <c r="D255" s="31"/>
      <c r="E255" s="18"/>
      <c r="F255" s="17"/>
      <c r="G255" s="18"/>
      <c r="H255" s="18">
        <f t="shared" si="17"/>
        <v>0</v>
      </c>
      <c r="I255" s="19"/>
      <c r="J255" s="19"/>
      <c r="K255" s="20"/>
      <c r="L255" s="21"/>
      <c r="M255" s="20"/>
      <c r="N255" s="21"/>
      <c r="O255" s="18">
        <f t="shared" si="18"/>
        <v>0</v>
      </c>
      <c r="P255" s="18" t="str">
        <f t="shared" si="14"/>
        <v/>
      </c>
    </row>
    <row r="256" spans="1:17" x14ac:dyDescent="0.25">
      <c r="A256" s="41">
        <v>55327</v>
      </c>
      <c r="B256" s="42" t="s">
        <v>720</v>
      </c>
      <c r="C256" s="42" t="s">
        <v>752</v>
      </c>
      <c r="D256" s="31"/>
      <c r="E256" s="18">
        <v>23</v>
      </c>
      <c r="F256" s="17"/>
      <c r="G256" s="18"/>
      <c r="H256" s="18">
        <f t="shared" si="17"/>
        <v>23</v>
      </c>
      <c r="I256" s="19"/>
      <c r="J256" s="19"/>
      <c r="K256" s="20">
        <v>100</v>
      </c>
      <c r="L256" s="21">
        <v>44333</v>
      </c>
      <c r="M256" s="20"/>
      <c r="N256" s="21"/>
      <c r="O256" s="18">
        <f t="shared" si="18"/>
        <v>123</v>
      </c>
      <c r="P256" s="18" t="str">
        <f t="shared" si="14"/>
        <v>A</v>
      </c>
    </row>
    <row r="257" spans="1:17" x14ac:dyDescent="0.25">
      <c r="A257" s="41">
        <v>55670</v>
      </c>
      <c r="B257" s="42" t="s">
        <v>444</v>
      </c>
      <c r="C257" s="42" t="s">
        <v>753</v>
      </c>
      <c r="D257" s="31"/>
      <c r="E257" s="18"/>
      <c r="F257" s="17"/>
      <c r="G257" s="18"/>
      <c r="H257" s="18">
        <f t="shared" si="17"/>
        <v>0</v>
      </c>
      <c r="I257" s="19"/>
      <c r="J257" s="19"/>
      <c r="K257" s="20"/>
      <c r="L257" s="21"/>
      <c r="M257" s="20"/>
      <c r="N257" s="21"/>
      <c r="O257" s="18">
        <f t="shared" si="18"/>
        <v>0</v>
      </c>
      <c r="P257" s="18" t="str">
        <f t="shared" si="14"/>
        <v/>
      </c>
    </row>
    <row r="258" spans="1:17" x14ac:dyDescent="0.25">
      <c r="A258" s="41">
        <v>54419</v>
      </c>
      <c r="B258" s="42" t="s">
        <v>754</v>
      </c>
      <c r="C258" s="42" t="s">
        <v>755</v>
      </c>
      <c r="D258" s="31"/>
      <c r="E258" s="18"/>
      <c r="F258" s="17"/>
      <c r="G258" s="18"/>
      <c r="H258" s="18">
        <f t="shared" si="17"/>
        <v>0</v>
      </c>
      <c r="I258" s="19"/>
      <c r="J258" s="19"/>
      <c r="K258" s="20"/>
      <c r="L258" s="21"/>
      <c r="M258" s="20"/>
      <c r="N258" s="21"/>
      <c r="O258" s="18">
        <f t="shared" si="18"/>
        <v>0</v>
      </c>
      <c r="P258" s="18" t="str">
        <f t="shared" si="14"/>
        <v/>
      </c>
    </row>
    <row r="259" spans="1:17" x14ac:dyDescent="0.25">
      <c r="A259" s="41">
        <v>55432</v>
      </c>
      <c r="B259" s="42" t="s">
        <v>441</v>
      </c>
      <c r="C259" s="42" t="s">
        <v>756</v>
      </c>
      <c r="E259" s="18">
        <v>23</v>
      </c>
      <c r="F259" s="17"/>
      <c r="G259" s="18"/>
      <c r="H259" s="18">
        <f t="shared" si="17"/>
        <v>23</v>
      </c>
      <c r="I259" s="19"/>
      <c r="J259" s="19"/>
      <c r="K259" s="20">
        <v>70</v>
      </c>
      <c r="L259" s="21">
        <v>44333</v>
      </c>
      <c r="M259" s="20"/>
      <c r="N259" s="21"/>
      <c r="O259" s="18">
        <f t="shared" si="18"/>
        <v>93</v>
      </c>
      <c r="P259" s="18" t="str">
        <f t="shared" si="14"/>
        <v>C</v>
      </c>
    </row>
    <row r="260" spans="1:17" x14ac:dyDescent="0.25">
      <c r="A260" s="41">
        <v>53969</v>
      </c>
      <c r="B260" s="42" t="s">
        <v>757</v>
      </c>
      <c r="C260" s="42" t="s">
        <v>758</v>
      </c>
      <c r="D260" s="31"/>
      <c r="E260" s="18"/>
      <c r="F260" s="17"/>
      <c r="G260" s="18"/>
      <c r="H260" s="18">
        <f t="shared" si="17"/>
        <v>0</v>
      </c>
      <c r="I260" s="19"/>
      <c r="J260" s="19"/>
      <c r="K260" s="20"/>
      <c r="L260" s="21"/>
      <c r="M260" s="20"/>
      <c r="N260" s="21"/>
      <c r="O260" s="18">
        <f t="shared" si="18"/>
        <v>0</v>
      </c>
      <c r="P260" s="18" t="str">
        <f t="shared" ref="P260:P308" si="19">IF(O260="","",IF(O260&gt;=117,"A",IF(O260&gt;=104,"B",IF(O260&gt;=91,"C",IF(O260&gt;=85,"D",IF(O260&gt;=78,"E",IF(K260&lt;&gt;"","nevyhověl","")))))))</f>
        <v/>
      </c>
    </row>
    <row r="261" spans="1:17" x14ac:dyDescent="0.25">
      <c r="A261" s="41">
        <v>55773</v>
      </c>
      <c r="B261" s="42" t="s">
        <v>444</v>
      </c>
      <c r="C261" s="42" t="s">
        <v>759</v>
      </c>
      <c r="D261" s="31"/>
      <c r="E261" s="18">
        <v>21</v>
      </c>
      <c r="F261" s="17"/>
      <c r="G261" s="18"/>
      <c r="H261" s="18">
        <f t="shared" si="17"/>
        <v>21</v>
      </c>
      <c r="I261" s="19"/>
      <c r="J261" s="19"/>
      <c r="K261" s="20">
        <v>79</v>
      </c>
      <c r="L261" s="21">
        <v>44333</v>
      </c>
      <c r="M261" s="20"/>
      <c r="N261" s="21"/>
      <c r="O261" s="18">
        <f t="shared" si="18"/>
        <v>100</v>
      </c>
      <c r="P261" s="18" t="str">
        <f t="shared" si="19"/>
        <v>C</v>
      </c>
    </row>
    <row r="262" spans="1:17" x14ac:dyDescent="0.25">
      <c r="A262" s="41">
        <v>55266</v>
      </c>
      <c r="B262" s="42" t="s">
        <v>702</v>
      </c>
      <c r="C262" s="42" t="s">
        <v>760</v>
      </c>
      <c r="D262" s="31"/>
      <c r="E262" s="18"/>
      <c r="F262" s="17"/>
      <c r="G262" s="18"/>
      <c r="H262" s="18">
        <f t="shared" si="17"/>
        <v>0</v>
      </c>
      <c r="I262" s="19"/>
      <c r="J262" s="19"/>
      <c r="K262" s="20"/>
      <c r="L262" s="21"/>
      <c r="M262" s="20"/>
      <c r="N262" s="21"/>
      <c r="O262" s="18">
        <f t="shared" si="18"/>
        <v>0</v>
      </c>
      <c r="P262" s="18" t="str">
        <f t="shared" si="19"/>
        <v/>
      </c>
    </row>
    <row r="263" spans="1:17" x14ac:dyDescent="0.25">
      <c r="A263" s="41">
        <v>57770</v>
      </c>
      <c r="B263" s="42" t="s">
        <v>434</v>
      </c>
      <c r="C263" s="42" t="s">
        <v>761</v>
      </c>
      <c r="E263" s="18">
        <v>12</v>
      </c>
      <c r="F263" s="17"/>
      <c r="G263" s="18"/>
      <c r="H263" s="18">
        <f t="shared" si="17"/>
        <v>12</v>
      </c>
      <c r="I263" s="19"/>
      <c r="J263" s="19"/>
      <c r="K263" s="20">
        <v>75</v>
      </c>
      <c r="L263" s="21">
        <v>44342</v>
      </c>
      <c r="M263" s="20"/>
      <c r="N263" s="21"/>
      <c r="O263" s="18">
        <f t="shared" si="18"/>
        <v>87</v>
      </c>
      <c r="P263" s="18" t="str">
        <f t="shared" si="19"/>
        <v>D</v>
      </c>
    </row>
    <row r="264" spans="1:17" x14ac:dyDescent="0.25">
      <c r="A264" s="41">
        <v>55646</v>
      </c>
      <c r="B264" s="42" t="s">
        <v>577</v>
      </c>
      <c r="C264" s="42" t="s">
        <v>762</v>
      </c>
      <c r="D264" s="31"/>
      <c r="E264" s="18">
        <v>24</v>
      </c>
      <c r="F264" s="17"/>
      <c r="G264" s="18"/>
      <c r="H264" s="18">
        <f t="shared" si="17"/>
        <v>24</v>
      </c>
      <c r="I264" s="19"/>
      <c r="J264" s="19"/>
      <c r="K264" s="20">
        <v>78</v>
      </c>
      <c r="L264" s="21">
        <v>44333</v>
      </c>
      <c r="M264" s="20"/>
      <c r="N264" s="21"/>
      <c r="O264" s="18">
        <f t="shared" si="18"/>
        <v>102</v>
      </c>
      <c r="P264" s="18" t="str">
        <f t="shared" si="19"/>
        <v>C</v>
      </c>
    </row>
    <row r="265" spans="1:17" x14ac:dyDescent="0.25">
      <c r="A265" s="41">
        <v>55703</v>
      </c>
      <c r="B265" s="42" t="s">
        <v>458</v>
      </c>
      <c r="C265" s="42" t="s">
        <v>763</v>
      </c>
      <c r="E265" s="18">
        <v>14</v>
      </c>
      <c r="F265" s="17"/>
      <c r="G265" s="18"/>
      <c r="H265" s="18">
        <f t="shared" si="17"/>
        <v>14</v>
      </c>
      <c r="I265" s="19"/>
      <c r="J265" s="19"/>
      <c r="K265" s="20">
        <v>67</v>
      </c>
      <c r="L265" s="21">
        <v>44333</v>
      </c>
      <c r="M265" s="20"/>
      <c r="N265" s="21"/>
      <c r="O265" s="18">
        <f t="shared" si="18"/>
        <v>81</v>
      </c>
      <c r="P265" s="18" t="str">
        <f t="shared" si="19"/>
        <v>E</v>
      </c>
    </row>
    <row r="266" spans="1:17" x14ac:dyDescent="0.25">
      <c r="A266" s="41">
        <v>57903</v>
      </c>
      <c r="B266" s="42" t="s">
        <v>569</v>
      </c>
      <c r="C266" s="42" t="s">
        <v>764</v>
      </c>
      <c r="D266" s="31"/>
      <c r="E266" s="18">
        <v>16</v>
      </c>
      <c r="F266" s="17"/>
      <c r="G266" s="18"/>
      <c r="H266" s="18">
        <f t="shared" si="17"/>
        <v>16</v>
      </c>
      <c r="I266" s="19"/>
      <c r="J266" s="19"/>
      <c r="K266" s="20">
        <v>77</v>
      </c>
      <c r="L266" s="21">
        <v>44342</v>
      </c>
      <c r="M266" s="20">
        <v>14</v>
      </c>
      <c r="N266" s="21">
        <v>44368</v>
      </c>
      <c r="O266" s="18">
        <f t="shared" si="18"/>
        <v>30</v>
      </c>
      <c r="P266" s="18" t="str">
        <f t="shared" si="19"/>
        <v>nevyhověl</v>
      </c>
    </row>
    <row r="267" spans="1:17" x14ac:dyDescent="0.25">
      <c r="A267" s="41">
        <v>57951</v>
      </c>
      <c r="B267" s="42" t="s">
        <v>441</v>
      </c>
      <c r="C267" s="42" t="s">
        <v>765</v>
      </c>
      <c r="E267" s="18">
        <v>22</v>
      </c>
      <c r="F267" s="17"/>
      <c r="G267" s="18"/>
      <c r="H267" s="18">
        <f t="shared" si="17"/>
        <v>22</v>
      </c>
      <c r="I267" s="19"/>
      <c r="J267" s="19"/>
      <c r="K267" s="20">
        <v>56</v>
      </c>
      <c r="L267" s="21">
        <v>44333</v>
      </c>
      <c r="M267" s="20"/>
      <c r="N267" s="21"/>
      <c r="O267" s="18">
        <f t="shared" si="18"/>
        <v>78</v>
      </c>
      <c r="P267" s="18" t="str">
        <f t="shared" si="19"/>
        <v>E</v>
      </c>
    </row>
    <row r="268" spans="1:17" x14ac:dyDescent="0.25">
      <c r="A268" s="41">
        <v>57674</v>
      </c>
      <c r="B268" s="42" t="s">
        <v>650</v>
      </c>
      <c r="C268" s="42" t="s">
        <v>766</v>
      </c>
      <c r="E268" s="18"/>
      <c r="F268" s="17"/>
      <c r="G268" s="18"/>
      <c r="H268" s="18">
        <f t="shared" si="17"/>
        <v>0</v>
      </c>
      <c r="I268" s="19"/>
      <c r="J268" s="19"/>
      <c r="K268" s="20"/>
      <c r="L268" s="21"/>
      <c r="M268" s="20"/>
      <c r="N268" s="21"/>
      <c r="O268" s="18">
        <f t="shared" si="18"/>
        <v>0</v>
      </c>
      <c r="P268" s="18" t="str">
        <f t="shared" si="19"/>
        <v/>
      </c>
    </row>
    <row r="269" spans="1:17" x14ac:dyDescent="0.25">
      <c r="A269" s="41">
        <v>56970</v>
      </c>
      <c r="B269" s="42" t="s">
        <v>444</v>
      </c>
      <c r="C269" s="42" t="s">
        <v>767</v>
      </c>
      <c r="D269" s="31"/>
      <c r="E269" s="18"/>
      <c r="F269" s="17"/>
      <c r="G269" s="18"/>
      <c r="H269" s="18">
        <f t="shared" si="17"/>
        <v>0</v>
      </c>
      <c r="I269" s="19"/>
      <c r="J269" s="19"/>
      <c r="K269" s="20"/>
      <c r="L269" s="21"/>
      <c r="M269" s="20"/>
      <c r="N269" s="21"/>
      <c r="O269" s="18">
        <f t="shared" si="18"/>
        <v>0</v>
      </c>
      <c r="P269" s="18" t="str">
        <f t="shared" si="19"/>
        <v/>
      </c>
    </row>
    <row r="270" spans="1:17" x14ac:dyDescent="0.25">
      <c r="A270" s="41">
        <v>57669</v>
      </c>
      <c r="B270" s="42" t="s">
        <v>506</v>
      </c>
      <c r="C270" s="42" t="s">
        <v>768</v>
      </c>
      <c r="D270" s="31"/>
      <c r="E270" s="18"/>
      <c r="F270" s="17"/>
      <c r="G270" s="18"/>
      <c r="H270" s="18">
        <f t="shared" si="17"/>
        <v>0</v>
      </c>
      <c r="I270" s="19"/>
      <c r="J270" s="19"/>
      <c r="K270" s="20"/>
      <c r="L270" s="21"/>
      <c r="M270" s="20"/>
      <c r="N270" s="21"/>
      <c r="O270" s="18">
        <f t="shared" si="18"/>
        <v>0</v>
      </c>
      <c r="P270" s="18" t="str">
        <f t="shared" si="19"/>
        <v/>
      </c>
    </row>
    <row r="271" spans="1:17" x14ac:dyDescent="0.25">
      <c r="A271" s="41">
        <v>56193</v>
      </c>
      <c r="B271" s="42" t="s">
        <v>579</v>
      </c>
      <c r="C271" s="42" t="s">
        <v>769</v>
      </c>
      <c r="D271" s="31"/>
      <c r="E271" s="18">
        <v>23</v>
      </c>
      <c r="F271" s="17"/>
      <c r="G271" s="18"/>
      <c r="H271" s="18">
        <f t="shared" si="17"/>
        <v>23</v>
      </c>
      <c r="I271" s="19"/>
      <c r="J271" s="19"/>
      <c r="K271" s="20">
        <v>43</v>
      </c>
      <c r="L271" s="21">
        <v>44333</v>
      </c>
      <c r="M271" s="20">
        <v>41</v>
      </c>
      <c r="N271" s="21">
        <v>44368</v>
      </c>
      <c r="O271" s="18">
        <f t="shared" si="18"/>
        <v>64</v>
      </c>
      <c r="P271" s="18" t="str">
        <f t="shared" si="19"/>
        <v>nevyhověl</v>
      </c>
      <c r="Q271" s="15" t="s">
        <v>820</v>
      </c>
    </row>
    <row r="272" spans="1:17" x14ac:dyDescent="0.25">
      <c r="A272" s="41">
        <v>55476</v>
      </c>
      <c r="B272" s="42" t="s">
        <v>462</v>
      </c>
      <c r="C272" s="42" t="s">
        <v>770</v>
      </c>
      <c r="D272" s="31"/>
      <c r="E272" s="18">
        <v>21</v>
      </c>
      <c r="F272" s="17"/>
      <c r="G272" s="18"/>
      <c r="H272" s="18">
        <f t="shared" si="17"/>
        <v>21</v>
      </c>
      <c r="I272" s="19"/>
      <c r="J272" s="19"/>
      <c r="K272" s="20">
        <v>77</v>
      </c>
      <c r="L272" s="21">
        <v>44342</v>
      </c>
      <c r="M272" s="20"/>
      <c r="N272" s="21"/>
      <c r="O272" s="18">
        <f t="shared" si="18"/>
        <v>98</v>
      </c>
      <c r="P272" s="18" t="str">
        <f t="shared" si="19"/>
        <v>C</v>
      </c>
    </row>
    <row r="273" spans="1:16" x14ac:dyDescent="0.25">
      <c r="A273" s="41">
        <v>55733</v>
      </c>
      <c r="B273" s="42" t="s">
        <v>771</v>
      </c>
      <c r="C273" s="42" t="s">
        <v>772</v>
      </c>
      <c r="D273" s="31"/>
      <c r="E273" s="18"/>
      <c r="F273" s="17"/>
      <c r="G273" s="18"/>
      <c r="H273" s="18">
        <f t="shared" si="17"/>
        <v>0</v>
      </c>
      <c r="I273" s="19"/>
      <c r="J273" s="19"/>
      <c r="K273" s="20"/>
      <c r="L273" s="21"/>
      <c r="M273" s="20"/>
      <c r="N273" s="21"/>
      <c r="O273" s="18">
        <f t="shared" si="18"/>
        <v>0</v>
      </c>
      <c r="P273" s="18" t="str">
        <f t="shared" si="19"/>
        <v/>
      </c>
    </row>
    <row r="274" spans="1:16" x14ac:dyDescent="0.25">
      <c r="A274" s="41">
        <v>55487</v>
      </c>
      <c r="B274" s="42" t="s">
        <v>434</v>
      </c>
      <c r="C274" s="42" t="s">
        <v>773</v>
      </c>
      <c r="E274" s="18"/>
      <c r="F274" s="17"/>
      <c r="G274" s="18"/>
      <c r="H274" s="18">
        <f t="shared" si="17"/>
        <v>0</v>
      </c>
      <c r="I274" s="19"/>
      <c r="J274" s="19"/>
      <c r="K274" s="20"/>
      <c r="L274" s="21"/>
      <c r="M274" s="20"/>
      <c r="N274" s="21"/>
      <c r="O274" s="18">
        <f t="shared" si="18"/>
        <v>0</v>
      </c>
      <c r="P274" s="18" t="str">
        <f t="shared" si="19"/>
        <v/>
      </c>
    </row>
    <row r="275" spans="1:16" x14ac:dyDescent="0.25">
      <c r="A275" s="41">
        <v>58058</v>
      </c>
      <c r="B275" s="42" t="s">
        <v>513</v>
      </c>
      <c r="C275" s="42" t="s">
        <v>774</v>
      </c>
      <c r="D275" s="31"/>
      <c r="E275" s="18"/>
      <c r="F275" s="17"/>
      <c r="G275" s="18"/>
      <c r="H275" s="18">
        <f t="shared" si="17"/>
        <v>0</v>
      </c>
      <c r="I275" s="19"/>
      <c r="J275" s="19"/>
      <c r="K275" s="20"/>
      <c r="L275" s="21"/>
      <c r="M275" s="20"/>
      <c r="N275" s="21"/>
      <c r="O275" s="18">
        <f t="shared" si="18"/>
        <v>0</v>
      </c>
      <c r="P275" s="18" t="str">
        <f t="shared" si="19"/>
        <v/>
      </c>
    </row>
    <row r="276" spans="1:16" x14ac:dyDescent="0.25">
      <c r="A276" s="41">
        <v>55422</v>
      </c>
      <c r="B276" s="42" t="s">
        <v>775</v>
      </c>
      <c r="C276" s="42" t="s">
        <v>776</v>
      </c>
      <c r="E276" s="18">
        <v>20</v>
      </c>
      <c r="F276" s="17"/>
      <c r="G276" s="18"/>
      <c r="H276" s="18">
        <f t="shared" si="17"/>
        <v>20</v>
      </c>
      <c r="I276" s="19"/>
      <c r="J276" s="19"/>
      <c r="K276" s="20">
        <v>50</v>
      </c>
      <c r="L276" s="21">
        <v>44333</v>
      </c>
      <c r="M276" s="20">
        <v>79</v>
      </c>
      <c r="N276" s="21">
        <v>44342</v>
      </c>
      <c r="O276" s="18">
        <f t="shared" si="18"/>
        <v>99</v>
      </c>
      <c r="P276" s="18" t="str">
        <f t="shared" si="19"/>
        <v>C</v>
      </c>
    </row>
    <row r="277" spans="1:16" x14ac:dyDescent="0.25">
      <c r="A277" s="41">
        <v>55452</v>
      </c>
      <c r="B277" s="42" t="s">
        <v>396</v>
      </c>
      <c r="C277" s="42" t="s">
        <v>777</v>
      </c>
      <c r="D277" s="31"/>
      <c r="E277" s="18">
        <v>18</v>
      </c>
      <c r="F277" s="17"/>
      <c r="G277" s="18"/>
      <c r="H277" s="18">
        <f t="shared" ref="H277:H307" si="20">IF(F277&gt;0,F277,E277)</f>
        <v>18</v>
      </c>
      <c r="I277" s="19"/>
      <c r="J277" s="19"/>
      <c r="K277" s="20">
        <v>36</v>
      </c>
      <c r="L277" s="21">
        <v>44333</v>
      </c>
      <c r="M277" s="20">
        <v>44</v>
      </c>
      <c r="N277" s="21">
        <v>44368</v>
      </c>
      <c r="O277" s="18">
        <f t="shared" ref="O277:O307" si="21">IF(H277="","",IF(M277="",H277+K277+I277+J277,H277+M277+I277+J277))</f>
        <v>62</v>
      </c>
      <c r="P277" s="18" t="str">
        <f t="shared" si="19"/>
        <v>nevyhověl</v>
      </c>
    </row>
    <row r="278" spans="1:16" x14ac:dyDescent="0.25">
      <c r="A278" s="41">
        <v>47267</v>
      </c>
      <c r="B278" s="42" t="s">
        <v>396</v>
      </c>
      <c r="C278" s="42" t="s">
        <v>778</v>
      </c>
      <c r="D278" s="31"/>
      <c r="E278" s="18"/>
      <c r="F278" s="17"/>
      <c r="G278" s="18"/>
      <c r="H278" s="18">
        <f t="shared" si="20"/>
        <v>0</v>
      </c>
      <c r="I278" s="19"/>
      <c r="J278" s="19"/>
      <c r="K278" s="20"/>
      <c r="L278" s="21"/>
      <c r="M278" s="20"/>
      <c r="N278" s="21"/>
      <c r="O278" s="18">
        <f t="shared" si="21"/>
        <v>0</v>
      </c>
      <c r="P278" s="18" t="str">
        <f t="shared" si="19"/>
        <v/>
      </c>
    </row>
    <row r="279" spans="1:16" x14ac:dyDescent="0.25">
      <c r="A279" s="41">
        <v>55725</v>
      </c>
      <c r="B279" s="42" t="s">
        <v>403</v>
      </c>
      <c r="C279" s="42" t="s">
        <v>779</v>
      </c>
      <c r="E279" s="18"/>
      <c r="F279" s="17"/>
      <c r="G279" s="18"/>
      <c r="H279" s="18">
        <f t="shared" si="20"/>
        <v>0</v>
      </c>
      <c r="I279" s="19"/>
      <c r="J279" s="19"/>
      <c r="K279" s="20"/>
      <c r="L279" s="21"/>
      <c r="M279" s="20"/>
      <c r="N279" s="21"/>
      <c r="O279" s="18">
        <f t="shared" si="21"/>
        <v>0</v>
      </c>
      <c r="P279" s="18" t="str">
        <f t="shared" si="19"/>
        <v/>
      </c>
    </row>
    <row r="280" spans="1:16" x14ac:dyDescent="0.25">
      <c r="A280" s="41">
        <v>56081</v>
      </c>
      <c r="B280" s="42" t="s">
        <v>414</v>
      </c>
      <c r="C280" s="42" t="s">
        <v>780</v>
      </c>
      <c r="D280" s="31"/>
      <c r="E280" s="18">
        <v>19</v>
      </c>
      <c r="F280" s="17"/>
      <c r="G280" s="18"/>
      <c r="H280" s="18">
        <f t="shared" si="20"/>
        <v>19</v>
      </c>
      <c r="I280" s="19"/>
      <c r="J280" s="19"/>
      <c r="K280" s="20">
        <v>98</v>
      </c>
      <c r="L280" s="21">
        <v>44368</v>
      </c>
      <c r="M280" s="20"/>
      <c r="N280" s="21"/>
      <c r="O280" s="18">
        <f t="shared" si="21"/>
        <v>117</v>
      </c>
      <c r="P280" s="18" t="str">
        <f t="shared" si="19"/>
        <v>A</v>
      </c>
    </row>
    <row r="281" spans="1:16" x14ac:dyDescent="0.25">
      <c r="A281" s="41">
        <v>55361</v>
      </c>
      <c r="B281" s="42" t="s">
        <v>466</v>
      </c>
      <c r="C281" s="42" t="s">
        <v>781</v>
      </c>
      <c r="D281" s="31"/>
      <c r="E281" s="18">
        <v>16</v>
      </c>
      <c r="F281" s="17"/>
      <c r="G281" s="18"/>
      <c r="H281" s="18">
        <f t="shared" si="20"/>
        <v>16</v>
      </c>
      <c r="I281" s="19"/>
      <c r="J281" s="19"/>
      <c r="K281" s="20">
        <v>62</v>
      </c>
      <c r="L281" s="21">
        <v>44342</v>
      </c>
      <c r="M281" s="20"/>
      <c r="N281" s="21"/>
      <c r="O281" s="18">
        <f t="shared" si="21"/>
        <v>78</v>
      </c>
      <c r="P281" s="18" t="str">
        <f t="shared" si="19"/>
        <v>E</v>
      </c>
    </row>
    <row r="282" spans="1:16" x14ac:dyDescent="0.25">
      <c r="A282" s="41">
        <v>57920</v>
      </c>
      <c r="B282" s="42" t="s">
        <v>403</v>
      </c>
      <c r="C282" s="42" t="s">
        <v>782</v>
      </c>
      <c r="E282" s="18"/>
      <c r="F282" s="17"/>
      <c r="G282" s="18"/>
      <c r="H282" s="18">
        <f t="shared" si="20"/>
        <v>0</v>
      </c>
      <c r="I282" s="19"/>
      <c r="J282" s="19"/>
      <c r="K282" s="20"/>
      <c r="L282" s="21"/>
      <c r="M282" s="20"/>
      <c r="N282" s="21"/>
      <c r="O282" s="18">
        <f t="shared" si="21"/>
        <v>0</v>
      </c>
      <c r="P282" s="18" t="str">
        <f t="shared" si="19"/>
        <v/>
      </c>
    </row>
    <row r="283" spans="1:16" x14ac:dyDescent="0.25">
      <c r="A283" s="41">
        <v>55594</v>
      </c>
      <c r="B283" s="42" t="s">
        <v>513</v>
      </c>
      <c r="C283" s="42" t="s">
        <v>783</v>
      </c>
      <c r="D283" s="31"/>
      <c r="E283" s="18">
        <v>27</v>
      </c>
      <c r="F283" s="17"/>
      <c r="G283" s="18"/>
      <c r="H283" s="18">
        <f t="shared" si="20"/>
        <v>27</v>
      </c>
      <c r="I283" s="19"/>
      <c r="J283" s="19"/>
      <c r="K283" s="20">
        <v>87</v>
      </c>
      <c r="L283" s="21">
        <v>44333</v>
      </c>
      <c r="M283" s="20"/>
      <c r="N283" s="21"/>
      <c r="O283" s="18">
        <f t="shared" si="21"/>
        <v>114</v>
      </c>
      <c r="P283" s="18" t="str">
        <f t="shared" si="19"/>
        <v>B</v>
      </c>
    </row>
    <row r="284" spans="1:16" x14ac:dyDescent="0.25">
      <c r="A284" s="41">
        <v>56086</v>
      </c>
      <c r="B284" s="42" t="s">
        <v>506</v>
      </c>
      <c r="C284" s="42" t="s">
        <v>784</v>
      </c>
      <c r="D284" s="31"/>
      <c r="E284" s="18">
        <v>11</v>
      </c>
      <c r="F284" s="17"/>
      <c r="G284" s="18"/>
      <c r="H284" s="18">
        <f t="shared" si="20"/>
        <v>11</v>
      </c>
      <c r="I284" s="19"/>
      <c r="J284" s="19"/>
      <c r="K284" s="20">
        <v>33</v>
      </c>
      <c r="L284" s="21">
        <v>44333</v>
      </c>
      <c r="M284" s="20">
        <v>67</v>
      </c>
      <c r="N284" s="21">
        <v>44342</v>
      </c>
      <c r="O284" s="18">
        <f t="shared" si="21"/>
        <v>78</v>
      </c>
      <c r="P284" s="18" t="str">
        <f t="shared" si="19"/>
        <v>E</v>
      </c>
    </row>
    <row r="285" spans="1:16" x14ac:dyDescent="0.25">
      <c r="A285" s="41">
        <v>56183</v>
      </c>
      <c r="B285" s="42" t="s">
        <v>444</v>
      </c>
      <c r="C285" s="42" t="s">
        <v>785</v>
      </c>
      <c r="D285" s="31"/>
      <c r="E285" s="18"/>
      <c r="F285" s="17"/>
      <c r="G285" s="18"/>
      <c r="H285" s="18">
        <f t="shared" si="20"/>
        <v>0</v>
      </c>
      <c r="I285" s="19"/>
      <c r="J285" s="19"/>
      <c r="K285" s="20"/>
      <c r="L285" s="21"/>
      <c r="M285" s="20"/>
      <c r="N285" s="21"/>
      <c r="O285" s="18">
        <f t="shared" si="21"/>
        <v>0</v>
      </c>
      <c r="P285" s="18" t="str">
        <f t="shared" si="19"/>
        <v/>
      </c>
    </row>
    <row r="286" spans="1:16" x14ac:dyDescent="0.25">
      <c r="A286" s="41">
        <v>55886</v>
      </c>
      <c r="B286" s="42" t="s">
        <v>466</v>
      </c>
      <c r="C286" s="42" t="s">
        <v>786</v>
      </c>
      <c r="D286" s="31"/>
      <c r="E286" s="18">
        <v>4</v>
      </c>
      <c r="F286" s="17">
        <v>28</v>
      </c>
      <c r="G286" s="18"/>
      <c r="H286" s="18">
        <f t="shared" si="20"/>
        <v>28</v>
      </c>
      <c r="I286" s="19"/>
      <c r="J286" s="19"/>
      <c r="K286" s="20">
        <v>50</v>
      </c>
      <c r="L286" s="21">
        <v>44368</v>
      </c>
      <c r="M286" s="20"/>
      <c r="N286" s="21"/>
      <c r="O286" s="18">
        <f t="shared" si="21"/>
        <v>78</v>
      </c>
      <c r="P286" s="18" t="str">
        <f t="shared" si="19"/>
        <v>E</v>
      </c>
    </row>
    <row r="287" spans="1:16" x14ac:dyDescent="0.25">
      <c r="A287" s="41">
        <v>55550</v>
      </c>
      <c r="B287" s="42" t="s">
        <v>611</v>
      </c>
      <c r="C287" s="42" t="s">
        <v>787</v>
      </c>
      <c r="D287" s="31"/>
      <c r="E287" s="18">
        <v>25</v>
      </c>
      <c r="F287" s="17"/>
      <c r="G287" s="18"/>
      <c r="H287" s="18">
        <f t="shared" si="20"/>
        <v>25</v>
      </c>
      <c r="I287" s="19"/>
      <c r="J287" s="19"/>
      <c r="K287" s="20">
        <v>72</v>
      </c>
      <c r="L287" s="21">
        <v>44333</v>
      </c>
      <c r="M287" s="20"/>
      <c r="N287" s="21"/>
      <c r="O287" s="18">
        <f t="shared" si="21"/>
        <v>97</v>
      </c>
      <c r="P287" s="18" t="str">
        <f t="shared" si="19"/>
        <v>C</v>
      </c>
    </row>
    <row r="288" spans="1:16" x14ac:dyDescent="0.25">
      <c r="A288" s="41">
        <v>55514</v>
      </c>
      <c r="B288" s="42" t="s">
        <v>788</v>
      </c>
      <c r="C288" s="42" t="s">
        <v>789</v>
      </c>
      <c r="E288" s="18">
        <v>24</v>
      </c>
      <c r="F288" s="17"/>
      <c r="G288" s="18"/>
      <c r="H288" s="18">
        <f t="shared" si="20"/>
        <v>24</v>
      </c>
      <c r="I288" s="19"/>
      <c r="J288" s="19"/>
      <c r="K288" s="20">
        <v>54</v>
      </c>
      <c r="L288" s="21">
        <v>44342</v>
      </c>
      <c r="M288" s="20"/>
      <c r="N288" s="21"/>
      <c r="O288" s="18">
        <f t="shared" si="21"/>
        <v>78</v>
      </c>
      <c r="P288" s="18" t="str">
        <f t="shared" si="19"/>
        <v>E</v>
      </c>
    </row>
    <row r="289" spans="1:16" x14ac:dyDescent="0.25">
      <c r="A289" s="41">
        <v>55901</v>
      </c>
      <c r="B289" s="42" t="s">
        <v>513</v>
      </c>
      <c r="C289" s="42" t="s">
        <v>790</v>
      </c>
      <c r="D289" s="31"/>
      <c r="E289" s="18">
        <v>14</v>
      </c>
      <c r="F289" s="17"/>
      <c r="G289" s="18"/>
      <c r="H289" s="18">
        <f t="shared" si="20"/>
        <v>14</v>
      </c>
      <c r="I289" s="19"/>
      <c r="J289" s="19"/>
      <c r="K289" s="20">
        <v>31</v>
      </c>
      <c r="L289" s="21">
        <v>44333</v>
      </c>
      <c r="M289" s="20">
        <v>80</v>
      </c>
      <c r="N289" s="21">
        <v>44342</v>
      </c>
      <c r="O289" s="18">
        <f t="shared" si="21"/>
        <v>94</v>
      </c>
      <c r="P289" s="18" t="str">
        <f t="shared" si="19"/>
        <v>C</v>
      </c>
    </row>
    <row r="290" spans="1:16" x14ac:dyDescent="0.25">
      <c r="A290" s="41">
        <v>58056</v>
      </c>
      <c r="B290" s="42" t="s">
        <v>511</v>
      </c>
      <c r="C290" s="42" t="s">
        <v>790</v>
      </c>
      <c r="D290" s="31"/>
      <c r="E290" s="18"/>
      <c r="F290" s="17"/>
      <c r="G290" s="18"/>
      <c r="H290" s="18">
        <f t="shared" si="20"/>
        <v>0</v>
      </c>
      <c r="I290" s="19"/>
      <c r="J290" s="19"/>
      <c r="K290" s="20"/>
      <c r="L290" s="21"/>
      <c r="M290" s="20"/>
      <c r="N290" s="21"/>
      <c r="O290" s="18">
        <f t="shared" si="21"/>
        <v>0</v>
      </c>
      <c r="P290" s="18" t="str">
        <f t="shared" si="19"/>
        <v/>
      </c>
    </row>
    <row r="291" spans="1:16" x14ac:dyDescent="0.25">
      <c r="A291" s="41">
        <v>55399</v>
      </c>
      <c r="B291" s="42" t="s">
        <v>791</v>
      </c>
      <c r="C291" s="42" t="s">
        <v>792</v>
      </c>
      <c r="D291" s="31"/>
      <c r="E291" s="18"/>
      <c r="F291" s="17"/>
      <c r="G291" s="18"/>
      <c r="H291" s="18">
        <f t="shared" si="20"/>
        <v>0</v>
      </c>
      <c r="I291" s="19"/>
      <c r="J291" s="19"/>
      <c r="K291" s="20"/>
      <c r="L291" s="21"/>
      <c r="M291" s="20"/>
      <c r="N291" s="21"/>
      <c r="O291" s="18">
        <f t="shared" si="21"/>
        <v>0</v>
      </c>
      <c r="P291" s="18" t="str">
        <f t="shared" si="19"/>
        <v/>
      </c>
    </row>
    <row r="292" spans="1:16" x14ac:dyDescent="0.25">
      <c r="A292" s="41">
        <v>56030</v>
      </c>
      <c r="B292" s="42" t="s">
        <v>466</v>
      </c>
      <c r="C292" s="42" t="s">
        <v>793</v>
      </c>
      <c r="D292" s="31"/>
      <c r="E292" s="18">
        <v>20</v>
      </c>
      <c r="F292" s="17"/>
      <c r="G292" s="18"/>
      <c r="H292" s="18">
        <f t="shared" si="20"/>
        <v>20</v>
      </c>
      <c r="I292" s="19"/>
      <c r="J292" s="19"/>
      <c r="K292" s="20">
        <v>68</v>
      </c>
      <c r="L292" s="21">
        <v>44333</v>
      </c>
      <c r="M292" s="20"/>
      <c r="N292" s="21"/>
      <c r="O292" s="18">
        <f t="shared" si="21"/>
        <v>88</v>
      </c>
      <c r="P292" s="18" t="str">
        <f t="shared" si="19"/>
        <v>D</v>
      </c>
    </row>
    <row r="293" spans="1:16" x14ac:dyDescent="0.25">
      <c r="A293" s="41">
        <v>55479</v>
      </c>
      <c r="B293" s="42" t="s">
        <v>531</v>
      </c>
      <c r="C293" s="42" t="s">
        <v>794</v>
      </c>
      <c r="E293" s="18">
        <v>26</v>
      </c>
      <c r="F293" s="17"/>
      <c r="G293" s="18"/>
      <c r="H293" s="18">
        <f t="shared" si="20"/>
        <v>26</v>
      </c>
      <c r="I293" s="19"/>
      <c r="J293" s="19"/>
      <c r="K293" s="20">
        <v>82</v>
      </c>
      <c r="L293" s="21">
        <v>44333</v>
      </c>
      <c r="M293" s="20"/>
      <c r="N293" s="21"/>
      <c r="O293" s="18">
        <f t="shared" si="21"/>
        <v>108</v>
      </c>
      <c r="P293" s="18" t="str">
        <f t="shared" si="19"/>
        <v>B</v>
      </c>
    </row>
    <row r="294" spans="1:16" x14ac:dyDescent="0.25">
      <c r="A294" s="41">
        <v>55791</v>
      </c>
      <c r="B294" s="42" t="s">
        <v>438</v>
      </c>
      <c r="C294" s="42" t="s">
        <v>795</v>
      </c>
      <c r="D294" s="31"/>
      <c r="E294" s="18">
        <v>21</v>
      </c>
      <c r="F294" s="17"/>
      <c r="G294" s="18"/>
      <c r="H294" s="18">
        <f t="shared" si="20"/>
        <v>21</v>
      </c>
      <c r="I294" s="19"/>
      <c r="J294" s="19"/>
      <c r="K294" s="20">
        <v>59</v>
      </c>
      <c r="L294" s="21">
        <v>44333</v>
      </c>
      <c r="M294" s="20"/>
      <c r="N294" s="21"/>
      <c r="O294" s="18">
        <f t="shared" si="21"/>
        <v>80</v>
      </c>
      <c r="P294" s="18" t="str">
        <f t="shared" si="19"/>
        <v>E</v>
      </c>
    </row>
    <row r="295" spans="1:16" x14ac:dyDescent="0.25">
      <c r="A295" s="41">
        <v>55489</v>
      </c>
      <c r="B295" s="42" t="s">
        <v>432</v>
      </c>
      <c r="C295" s="42" t="s">
        <v>796</v>
      </c>
      <c r="D295" s="31"/>
      <c r="E295" s="18"/>
      <c r="F295" s="17"/>
      <c r="G295" s="18"/>
      <c r="H295" s="18">
        <f t="shared" si="20"/>
        <v>0</v>
      </c>
      <c r="I295" s="19"/>
      <c r="J295" s="19"/>
      <c r="K295" s="20"/>
      <c r="L295" s="21"/>
      <c r="M295" s="20"/>
      <c r="N295" s="21"/>
      <c r="O295" s="18">
        <f t="shared" si="21"/>
        <v>0</v>
      </c>
      <c r="P295" s="18" t="str">
        <f t="shared" si="19"/>
        <v/>
      </c>
    </row>
    <row r="296" spans="1:16" x14ac:dyDescent="0.25">
      <c r="A296" s="41">
        <v>55575</v>
      </c>
      <c r="B296" s="42" t="s">
        <v>797</v>
      </c>
      <c r="C296" s="42" t="s">
        <v>798</v>
      </c>
      <c r="E296" s="18">
        <v>16</v>
      </c>
      <c r="F296" s="17"/>
      <c r="G296" s="18"/>
      <c r="H296" s="18">
        <f t="shared" si="20"/>
        <v>16</v>
      </c>
      <c r="I296" s="19"/>
      <c r="J296" s="19"/>
      <c r="K296" s="20"/>
      <c r="L296" s="21"/>
      <c r="M296" s="20"/>
      <c r="N296" s="21"/>
      <c r="O296" s="18">
        <f t="shared" si="21"/>
        <v>16</v>
      </c>
      <c r="P296" s="18" t="str">
        <f t="shared" si="19"/>
        <v/>
      </c>
    </row>
    <row r="297" spans="1:16" x14ac:dyDescent="0.25">
      <c r="A297" s="41">
        <v>55559</v>
      </c>
      <c r="B297" s="42" t="s">
        <v>401</v>
      </c>
      <c r="C297" s="42" t="s">
        <v>799</v>
      </c>
      <c r="D297" s="31"/>
      <c r="E297" s="18">
        <v>16</v>
      </c>
      <c r="F297" s="17"/>
      <c r="G297" s="18"/>
      <c r="H297" s="18">
        <f t="shared" si="20"/>
        <v>16</v>
      </c>
      <c r="I297" s="19"/>
      <c r="J297" s="19"/>
      <c r="K297" s="20">
        <v>73</v>
      </c>
      <c r="L297" s="21">
        <v>44333</v>
      </c>
      <c r="M297" s="20"/>
      <c r="N297" s="21"/>
      <c r="O297" s="18">
        <f t="shared" si="21"/>
        <v>89</v>
      </c>
      <c r="P297" s="18" t="str">
        <f t="shared" si="19"/>
        <v>D</v>
      </c>
    </row>
    <row r="298" spans="1:16" x14ac:dyDescent="0.25">
      <c r="A298" s="41">
        <v>56237</v>
      </c>
      <c r="B298" s="42" t="s">
        <v>728</v>
      </c>
      <c r="C298" s="42" t="s">
        <v>800</v>
      </c>
      <c r="D298" s="31"/>
      <c r="E298" s="18"/>
      <c r="F298" s="17"/>
      <c r="G298" s="18"/>
      <c r="H298" s="18">
        <f t="shared" si="20"/>
        <v>0</v>
      </c>
      <c r="I298" s="19"/>
      <c r="J298" s="19"/>
      <c r="K298" s="20"/>
      <c r="L298" s="21"/>
      <c r="M298" s="20"/>
      <c r="N298" s="21"/>
      <c r="O298" s="18">
        <f t="shared" si="21"/>
        <v>0</v>
      </c>
      <c r="P298" s="18" t="str">
        <f t="shared" si="19"/>
        <v/>
      </c>
    </row>
    <row r="299" spans="1:16" x14ac:dyDescent="0.25">
      <c r="A299" s="41">
        <v>55481</v>
      </c>
      <c r="B299" s="42" t="s">
        <v>483</v>
      </c>
      <c r="C299" s="42" t="s">
        <v>801</v>
      </c>
      <c r="D299" s="31"/>
      <c r="E299" s="18"/>
      <c r="F299" s="17"/>
      <c r="G299" s="18"/>
      <c r="H299" s="18">
        <f t="shared" si="20"/>
        <v>0</v>
      </c>
      <c r="I299" s="19"/>
      <c r="J299" s="19"/>
      <c r="K299" s="20"/>
      <c r="L299" s="21"/>
      <c r="M299" s="20"/>
      <c r="N299" s="21"/>
      <c r="O299" s="18">
        <f t="shared" si="21"/>
        <v>0</v>
      </c>
      <c r="P299" s="18" t="str">
        <f t="shared" si="19"/>
        <v/>
      </c>
    </row>
    <row r="300" spans="1:16" x14ac:dyDescent="0.25">
      <c r="A300" s="41">
        <v>57806</v>
      </c>
      <c r="B300" s="42" t="s">
        <v>488</v>
      </c>
      <c r="C300" s="42" t="s">
        <v>802</v>
      </c>
      <c r="D300" s="31"/>
      <c r="E300" s="18">
        <v>19</v>
      </c>
      <c r="F300" s="17"/>
      <c r="G300" s="18"/>
      <c r="H300" s="18">
        <f t="shared" si="20"/>
        <v>19</v>
      </c>
      <c r="I300" s="19"/>
      <c r="J300" s="19"/>
      <c r="K300" s="20">
        <v>59</v>
      </c>
      <c r="L300" s="21">
        <v>44333</v>
      </c>
      <c r="M300" s="20"/>
      <c r="N300" s="21"/>
      <c r="O300" s="18">
        <f t="shared" si="21"/>
        <v>78</v>
      </c>
      <c r="P300" s="18" t="str">
        <f t="shared" si="19"/>
        <v>E</v>
      </c>
    </row>
    <row r="301" spans="1:16" x14ac:dyDescent="0.25">
      <c r="A301" s="41">
        <v>55640</v>
      </c>
      <c r="B301" s="42" t="s">
        <v>803</v>
      </c>
      <c r="C301" s="42" t="s">
        <v>804</v>
      </c>
      <c r="E301" s="18">
        <v>24</v>
      </c>
      <c r="F301" s="17"/>
      <c r="G301" s="18"/>
      <c r="H301" s="18">
        <f t="shared" si="20"/>
        <v>24</v>
      </c>
      <c r="I301" s="19"/>
      <c r="J301" s="19"/>
      <c r="K301" s="20">
        <v>78</v>
      </c>
      <c r="L301" s="21">
        <v>44333</v>
      </c>
      <c r="M301" s="20"/>
      <c r="N301" s="21"/>
      <c r="O301" s="18">
        <f t="shared" si="21"/>
        <v>102</v>
      </c>
      <c r="P301" s="18" t="str">
        <f t="shared" si="19"/>
        <v>C</v>
      </c>
    </row>
    <row r="302" spans="1:16" x14ac:dyDescent="0.25">
      <c r="A302" s="41">
        <v>57822</v>
      </c>
      <c r="B302" s="42" t="s">
        <v>805</v>
      </c>
      <c r="C302" s="42" t="s">
        <v>806</v>
      </c>
      <c r="E302" s="18"/>
      <c r="F302" s="17"/>
      <c r="G302" s="18"/>
      <c r="H302" s="18">
        <f t="shared" si="20"/>
        <v>0</v>
      </c>
      <c r="I302" s="19"/>
      <c r="J302" s="19"/>
      <c r="K302" s="20"/>
      <c r="L302" s="21"/>
      <c r="M302" s="20"/>
      <c r="N302" s="21"/>
      <c r="O302" s="18">
        <f t="shared" si="21"/>
        <v>0</v>
      </c>
      <c r="P302" s="18" t="str">
        <f t="shared" si="19"/>
        <v/>
      </c>
    </row>
    <row r="303" spans="1:16" x14ac:dyDescent="0.25">
      <c r="A303" s="41">
        <v>57896</v>
      </c>
      <c r="B303" s="42" t="s">
        <v>403</v>
      </c>
      <c r="C303" s="42" t="s">
        <v>807</v>
      </c>
      <c r="E303" s="18">
        <v>19</v>
      </c>
      <c r="F303" s="17">
        <v>21</v>
      </c>
      <c r="G303" s="18"/>
      <c r="H303" s="18">
        <f t="shared" si="20"/>
        <v>21</v>
      </c>
      <c r="I303" s="19"/>
      <c r="J303" s="19"/>
      <c r="K303" s="20">
        <v>67</v>
      </c>
      <c r="L303" s="21">
        <v>44333</v>
      </c>
      <c r="M303" s="20"/>
      <c r="N303" s="21"/>
      <c r="O303" s="18">
        <f t="shared" si="21"/>
        <v>88</v>
      </c>
      <c r="P303" s="18" t="str">
        <f t="shared" si="19"/>
        <v>D</v>
      </c>
    </row>
    <row r="304" spans="1:16" x14ac:dyDescent="0.25">
      <c r="A304" s="41">
        <v>55755</v>
      </c>
      <c r="B304" s="42" t="s">
        <v>446</v>
      </c>
      <c r="C304" s="42" t="s">
        <v>808</v>
      </c>
      <c r="E304" s="18">
        <v>19</v>
      </c>
      <c r="F304" s="17"/>
      <c r="G304" s="18"/>
      <c r="H304" s="18">
        <f t="shared" si="20"/>
        <v>19</v>
      </c>
      <c r="I304" s="19"/>
      <c r="J304" s="19"/>
      <c r="K304" s="20">
        <v>71</v>
      </c>
      <c r="L304" s="21">
        <v>44333</v>
      </c>
      <c r="M304" s="20"/>
      <c r="N304" s="21"/>
      <c r="O304" s="18">
        <f t="shared" si="21"/>
        <v>90</v>
      </c>
      <c r="P304" s="18" t="str">
        <f t="shared" si="19"/>
        <v>D</v>
      </c>
    </row>
    <row r="305" spans="1:16" x14ac:dyDescent="0.25">
      <c r="A305" s="41">
        <v>55241</v>
      </c>
      <c r="B305" s="42" t="s">
        <v>396</v>
      </c>
      <c r="C305" s="42" t="s">
        <v>809</v>
      </c>
      <c r="D305" s="31"/>
      <c r="E305" s="18"/>
      <c r="F305" s="17"/>
      <c r="G305" s="18"/>
      <c r="H305" s="18">
        <f t="shared" si="20"/>
        <v>0</v>
      </c>
      <c r="I305" s="19"/>
      <c r="J305" s="19"/>
      <c r="K305" s="20"/>
      <c r="L305" s="21"/>
      <c r="M305" s="20"/>
      <c r="N305" s="21"/>
      <c r="O305" s="18">
        <f t="shared" si="21"/>
        <v>0</v>
      </c>
      <c r="P305" s="18" t="str">
        <f t="shared" si="19"/>
        <v/>
      </c>
    </row>
    <row r="306" spans="1:16" x14ac:dyDescent="0.25">
      <c r="A306" s="41">
        <v>55827</v>
      </c>
      <c r="B306" s="42" t="s">
        <v>650</v>
      </c>
      <c r="C306" s="42" t="s">
        <v>810</v>
      </c>
      <c r="E306" s="18">
        <v>26</v>
      </c>
      <c r="F306" s="17"/>
      <c r="G306" s="18"/>
      <c r="H306" s="18">
        <f t="shared" si="20"/>
        <v>26</v>
      </c>
      <c r="I306" s="19"/>
      <c r="J306" s="19"/>
      <c r="K306" s="20">
        <v>80</v>
      </c>
      <c r="L306" s="21">
        <v>44333</v>
      </c>
      <c r="M306" s="20"/>
      <c r="N306" s="21"/>
      <c r="O306" s="18">
        <f t="shared" si="21"/>
        <v>106</v>
      </c>
      <c r="P306" s="18" t="str">
        <f t="shared" si="19"/>
        <v>B</v>
      </c>
    </row>
    <row r="307" spans="1:16" x14ac:dyDescent="0.25">
      <c r="A307" s="41">
        <v>55877</v>
      </c>
      <c r="B307" s="42" t="s">
        <v>531</v>
      </c>
      <c r="C307" s="42" t="s">
        <v>811</v>
      </c>
      <c r="E307" s="18">
        <v>29</v>
      </c>
      <c r="F307" s="17"/>
      <c r="G307" s="18"/>
      <c r="H307" s="18">
        <f t="shared" si="20"/>
        <v>29</v>
      </c>
      <c r="I307" s="19"/>
      <c r="J307" s="19"/>
      <c r="K307" s="20">
        <v>90</v>
      </c>
      <c r="L307" s="21">
        <v>44333</v>
      </c>
      <c r="M307" s="20"/>
      <c r="N307" s="21"/>
      <c r="O307" s="18">
        <f t="shared" si="21"/>
        <v>119</v>
      </c>
      <c r="P307" s="18" t="str">
        <f t="shared" si="19"/>
        <v>A</v>
      </c>
    </row>
    <row r="308" spans="1:16" ht="35.4" x14ac:dyDescent="0.6">
      <c r="A308" s="43"/>
      <c r="B308" s="44"/>
      <c r="C308" s="45"/>
      <c r="D308" s="12"/>
      <c r="E308" s="54"/>
      <c r="F308" s="46"/>
      <c r="G308" s="44"/>
      <c r="H308" s="44"/>
      <c r="I308" s="47"/>
      <c r="J308" s="47"/>
      <c r="K308" s="48"/>
      <c r="L308" s="49"/>
      <c r="M308" s="50"/>
      <c r="N308" s="51"/>
      <c r="O308" s="52"/>
      <c r="P308" s="18" t="str">
        <f t="shared" si="19"/>
        <v/>
      </c>
    </row>
  </sheetData>
  <autoFilter ref="A1:P307" xr:uid="{00000000-0009-0000-0000-000000000000}">
    <sortState ref="A2:P307">
      <sortCondition ref="C1:C203"/>
    </sortState>
  </autoFilter>
  <pageMargins left="0.19685039370078741" right="0.19685039370078741" top="0.39370078740157483" bottom="0.98425196850393704" header="0.51181102362204722" footer="0.51181102362204722"/>
  <pageSetup paperSize="9" scale="5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53"/>
  <sheetViews>
    <sheetView workbookViewId="0"/>
  </sheetViews>
  <sheetFormatPr defaultRowHeight="14.4" x14ac:dyDescent="0.3"/>
  <cols>
    <col min="5" max="5" width="16.6640625" bestFit="1" customWidth="1"/>
    <col min="6" max="6" width="11.33203125" bestFit="1" customWidth="1"/>
    <col min="8" max="8" width="15.33203125" bestFit="1" customWidth="1"/>
  </cols>
  <sheetData>
    <row r="1" spans="1:8" x14ac:dyDescent="0.3">
      <c r="A1">
        <v>4</v>
      </c>
      <c r="B1" t="s">
        <v>8</v>
      </c>
      <c r="C1" t="s">
        <v>8</v>
      </c>
      <c r="E1" t="s">
        <v>9</v>
      </c>
      <c r="F1" t="s">
        <v>7</v>
      </c>
      <c r="G1">
        <v>26</v>
      </c>
      <c r="H1" s="1">
        <v>43572.409444444442</v>
      </c>
    </row>
    <row r="2" spans="1:8" x14ac:dyDescent="0.3">
      <c r="A2">
        <v>150</v>
      </c>
      <c r="B2" t="s">
        <v>372</v>
      </c>
      <c r="C2" t="s">
        <v>372</v>
      </c>
      <c r="E2" t="s">
        <v>373</v>
      </c>
      <c r="F2" t="s">
        <v>374</v>
      </c>
      <c r="G2">
        <v>19</v>
      </c>
      <c r="H2" s="1">
        <v>43572.336354166669</v>
      </c>
    </row>
    <row r="3" spans="1:8" x14ac:dyDescent="0.3">
      <c r="A3">
        <v>34</v>
      </c>
      <c r="B3" t="s">
        <v>84</v>
      </c>
      <c r="C3" t="s">
        <v>84</v>
      </c>
      <c r="E3" t="s">
        <v>85</v>
      </c>
      <c r="F3" t="s">
        <v>81</v>
      </c>
      <c r="G3">
        <v>15</v>
      </c>
      <c r="H3" s="1">
        <v>43572.342268518521</v>
      </c>
    </row>
    <row r="4" spans="1:8" x14ac:dyDescent="0.3">
      <c r="A4">
        <v>143</v>
      </c>
      <c r="B4" t="s">
        <v>357</v>
      </c>
      <c r="C4" t="s">
        <v>357</v>
      </c>
      <c r="E4" t="s">
        <v>358</v>
      </c>
      <c r="F4" t="s">
        <v>359</v>
      </c>
      <c r="G4">
        <v>18</v>
      </c>
      <c r="H4" s="1">
        <v>43572.418136574073</v>
      </c>
    </row>
    <row r="5" spans="1:8" x14ac:dyDescent="0.3">
      <c r="A5">
        <v>8</v>
      </c>
      <c r="B5" t="s">
        <v>18</v>
      </c>
      <c r="C5" t="s">
        <v>18</v>
      </c>
      <c r="E5" t="s">
        <v>19</v>
      </c>
      <c r="F5" t="s">
        <v>20</v>
      </c>
      <c r="G5">
        <v>21</v>
      </c>
      <c r="H5" s="1">
        <v>43572.418287037035</v>
      </c>
    </row>
    <row r="6" spans="1:8" x14ac:dyDescent="0.3">
      <c r="A6">
        <v>138</v>
      </c>
      <c r="B6" t="s">
        <v>345</v>
      </c>
      <c r="C6" t="s">
        <v>345</v>
      </c>
      <c r="E6" t="s">
        <v>346</v>
      </c>
      <c r="F6" t="s">
        <v>347</v>
      </c>
      <c r="G6">
        <v>25</v>
      </c>
      <c r="H6" s="1">
        <v>43572.418217592596</v>
      </c>
    </row>
    <row r="7" spans="1:8" x14ac:dyDescent="0.3">
      <c r="A7">
        <v>20</v>
      </c>
      <c r="B7" t="s">
        <v>50</v>
      </c>
      <c r="C7" t="s">
        <v>50</v>
      </c>
      <c r="E7" t="s">
        <v>51</v>
      </c>
      <c r="F7" t="s">
        <v>52</v>
      </c>
      <c r="G7">
        <v>17</v>
      </c>
      <c r="H7" s="1">
        <v>43572.415000000001</v>
      </c>
    </row>
    <row r="8" spans="1:8" x14ac:dyDescent="0.3">
      <c r="A8">
        <v>65</v>
      </c>
      <c r="B8" t="s">
        <v>162</v>
      </c>
      <c r="C8" t="s">
        <v>162</v>
      </c>
      <c r="E8" t="s">
        <v>163</v>
      </c>
      <c r="F8" t="s">
        <v>164</v>
      </c>
      <c r="G8">
        <v>19</v>
      </c>
      <c r="H8" s="1">
        <v>43572.418287037035</v>
      </c>
    </row>
    <row r="9" spans="1:8" x14ac:dyDescent="0.3">
      <c r="A9">
        <v>58</v>
      </c>
      <c r="B9" t="s">
        <v>145</v>
      </c>
      <c r="C9" t="s">
        <v>145</v>
      </c>
      <c r="E9" t="s">
        <v>146</v>
      </c>
      <c r="F9" t="s">
        <v>147</v>
      </c>
      <c r="G9">
        <v>21</v>
      </c>
      <c r="H9" s="1">
        <v>43572.418402777781</v>
      </c>
    </row>
    <row r="10" spans="1:8" x14ac:dyDescent="0.3">
      <c r="A10">
        <v>60</v>
      </c>
      <c r="B10" t="s">
        <v>151</v>
      </c>
      <c r="C10" t="s">
        <v>151</v>
      </c>
      <c r="E10" t="s">
        <v>152</v>
      </c>
      <c r="F10" t="s">
        <v>153</v>
      </c>
      <c r="G10">
        <v>21</v>
      </c>
      <c r="H10" s="1">
        <v>43572.418229166666</v>
      </c>
    </row>
    <row r="11" spans="1:8" x14ac:dyDescent="0.3">
      <c r="A11">
        <v>48</v>
      </c>
      <c r="B11" t="s">
        <v>118</v>
      </c>
      <c r="C11" t="s">
        <v>118</v>
      </c>
      <c r="E11" t="s">
        <v>119</v>
      </c>
      <c r="F11" t="s">
        <v>117</v>
      </c>
      <c r="G11">
        <v>27</v>
      </c>
      <c r="H11" s="1">
        <v>43572.374224537038</v>
      </c>
    </row>
    <row r="12" spans="1:8" x14ac:dyDescent="0.3">
      <c r="A12">
        <v>112</v>
      </c>
      <c r="B12" t="s">
        <v>281</v>
      </c>
      <c r="C12" t="s">
        <v>281</v>
      </c>
      <c r="E12" t="s">
        <v>282</v>
      </c>
      <c r="F12" t="s">
        <v>283</v>
      </c>
      <c r="G12">
        <v>14</v>
      </c>
      <c r="H12" s="1">
        <v>43572.418182870373</v>
      </c>
    </row>
    <row r="13" spans="1:8" x14ac:dyDescent="0.3">
      <c r="A13">
        <v>104</v>
      </c>
      <c r="B13" t="s">
        <v>262</v>
      </c>
      <c r="C13" t="s">
        <v>262</v>
      </c>
      <c r="E13" t="s">
        <v>263</v>
      </c>
      <c r="F13" t="s">
        <v>264</v>
      </c>
      <c r="G13">
        <v>18</v>
      </c>
      <c r="H13" s="1">
        <v>43572.418611111112</v>
      </c>
    </row>
    <row r="14" spans="1:8" x14ac:dyDescent="0.3">
      <c r="A14">
        <v>1</v>
      </c>
      <c r="B14" t="s">
        <v>0</v>
      </c>
      <c r="C14" t="s">
        <v>0</v>
      </c>
      <c r="E14" t="s">
        <v>1</v>
      </c>
      <c r="F14" t="s">
        <v>2</v>
      </c>
      <c r="G14">
        <v>18</v>
      </c>
      <c r="H14" s="1">
        <v>43572.41847222222</v>
      </c>
    </row>
    <row r="15" spans="1:8" x14ac:dyDescent="0.3">
      <c r="A15">
        <v>30</v>
      </c>
      <c r="B15" t="s">
        <v>75</v>
      </c>
      <c r="C15" t="s">
        <v>75</v>
      </c>
      <c r="E15" t="s">
        <v>76</v>
      </c>
      <c r="F15" t="s">
        <v>74</v>
      </c>
      <c r="G15">
        <v>15</v>
      </c>
      <c r="H15" s="1">
        <v>43572.410428240742</v>
      </c>
    </row>
    <row r="16" spans="1:8" x14ac:dyDescent="0.3">
      <c r="A16">
        <v>144</v>
      </c>
      <c r="B16" t="s">
        <v>360</v>
      </c>
      <c r="C16" t="s">
        <v>360</v>
      </c>
      <c r="E16" t="s">
        <v>361</v>
      </c>
      <c r="F16" t="s">
        <v>359</v>
      </c>
      <c r="G16">
        <v>22</v>
      </c>
      <c r="H16" s="1">
        <v>43572.418379629627</v>
      </c>
    </row>
    <row r="17" spans="1:8" x14ac:dyDescent="0.3">
      <c r="A17">
        <v>105</v>
      </c>
      <c r="B17" t="s">
        <v>265</v>
      </c>
      <c r="C17" t="s">
        <v>265</v>
      </c>
      <c r="E17" t="s">
        <v>266</v>
      </c>
      <c r="F17" t="s">
        <v>264</v>
      </c>
      <c r="G17">
        <v>18</v>
      </c>
      <c r="H17" s="1">
        <v>43572.418263888889</v>
      </c>
    </row>
    <row r="18" spans="1:8" x14ac:dyDescent="0.3">
      <c r="A18">
        <v>2</v>
      </c>
      <c r="B18" t="s">
        <v>3</v>
      </c>
      <c r="C18" t="s">
        <v>3</v>
      </c>
      <c r="E18" t="s">
        <v>4</v>
      </c>
      <c r="F18" t="s">
        <v>2</v>
      </c>
      <c r="G18">
        <v>19</v>
      </c>
      <c r="H18" s="1">
        <v>43572.418182870373</v>
      </c>
    </row>
    <row r="19" spans="1:8" x14ac:dyDescent="0.3">
      <c r="A19">
        <v>12</v>
      </c>
      <c r="B19" t="s">
        <v>27</v>
      </c>
      <c r="C19" t="s">
        <v>27</v>
      </c>
      <c r="E19" t="s">
        <v>28</v>
      </c>
      <c r="F19" t="s">
        <v>29</v>
      </c>
      <c r="G19">
        <v>23</v>
      </c>
      <c r="H19" s="1">
        <v>43572.418298611112</v>
      </c>
    </row>
    <row r="20" spans="1:8" x14ac:dyDescent="0.3">
      <c r="A20">
        <v>109</v>
      </c>
      <c r="B20" t="s">
        <v>274</v>
      </c>
      <c r="C20" t="s">
        <v>274</v>
      </c>
      <c r="E20" t="s">
        <v>275</v>
      </c>
      <c r="F20" t="s">
        <v>271</v>
      </c>
      <c r="G20">
        <v>20</v>
      </c>
      <c r="H20" s="1">
        <v>43572.418206018519</v>
      </c>
    </row>
    <row r="21" spans="1:8" x14ac:dyDescent="0.3">
      <c r="A21">
        <v>95</v>
      </c>
      <c r="B21" t="s">
        <v>240</v>
      </c>
      <c r="C21" t="s">
        <v>240</v>
      </c>
      <c r="E21" t="s">
        <v>241</v>
      </c>
      <c r="F21" t="s">
        <v>242</v>
      </c>
      <c r="G21">
        <v>24</v>
      </c>
      <c r="H21" s="1">
        <v>43572.418287037035</v>
      </c>
    </row>
    <row r="22" spans="1:8" x14ac:dyDescent="0.3">
      <c r="A22">
        <v>11</v>
      </c>
      <c r="B22" t="s">
        <v>25</v>
      </c>
      <c r="C22" t="s">
        <v>25</v>
      </c>
      <c r="E22" t="s">
        <v>26</v>
      </c>
      <c r="F22" t="s">
        <v>20</v>
      </c>
      <c r="G22">
        <v>28</v>
      </c>
      <c r="H22" s="1">
        <v>43572.409571759257</v>
      </c>
    </row>
    <row r="23" spans="1:8" x14ac:dyDescent="0.3">
      <c r="A23">
        <v>24</v>
      </c>
      <c r="B23" t="s">
        <v>59</v>
      </c>
      <c r="C23" t="s">
        <v>59</v>
      </c>
      <c r="E23" t="s">
        <v>60</v>
      </c>
      <c r="F23" t="s">
        <v>52</v>
      </c>
      <c r="G23">
        <v>22</v>
      </c>
      <c r="H23" s="1">
        <v>43572.418217592596</v>
      </c>
    </row>
    <row r="24" spans="1:8" x14ac:dyDescent="0.3">
      <c r="A24">
        <v>142</v>
      </c>
      <c r="B24" t="s">
        <v>354</v>
      </c>
      <c r="C24" t="s">
        <v>354</v>
      </c>
      <c r="E24" t="s">
        <v>355</v>
      </c>
      <c r="F24" t="s">
        <v>356</v>
      </c>
      <c r="G24">
        <v>21</v>
      </c>
      <c r="H24" s="1">
        <v>43572.418252314812</v>
      </c>
    </row>
    <row r="25" spans="1:8" x14ac:dyDescent="0.3">
      <c r="A25">
        <v>25</v>
      </c>
      <c r="B25" t="s">
        <v>61</v>
      </c>
      <c r="C25" t="s">
        <v>61</v>
      </c>
      <c r="E25" t="s">
        <v>62</v>
      </c>
      <c r="F25" t="s">
        <v>63</v>
      </c>
      <c r="G25">
        <v>17</v>
      </c>
      <c r="H25" s="1">
        <v>43572.445219907408</v>
      </c>
    </row>
    <row r="26" spans="1:8" x14ac:dyDescent="0.3">
      <c r="A26">
        <v>140</v>
      </c>
      <c r="B26" t="s">
        <v>350</v>
      </c>
      <c r="C26" t="s">
        <v>350</v>
      </c>
      <c r="E26" t="s">
        <v>351</v>
      </c>
      <c r="F26" t="s">
        <v>347</v>
      </c>
      <c r="G26">
        <v>21</v>
      </c>
      <c r="H26" s="1">
        <v>43570.51363425926</v>
      </c>
    </row>
    <row r="27" spans="1:8" x14ac:dyDescent="0.3">
      <c r="A27">
        <v>141</v>
      </c>
      <c r="B27" t="s">
        <v>352</v>
      </c>
      <c r="C27" t="s">
        <v>352</v>
      </c>
      <c r="E27" t="s">
        <v>353</v>
      </c>
      <c r="F27" t="s">
        <v>347</v>
      </c>
      <c r="G27">
        <v>20</v>
      </c>
      <c r="H27" s="1">
        <v>43570.545138888891</v>
      </c>
    </row>
    <row r="28" spans="1:8" x14ac:dyDescent="0.3">
      <c r="A28">
        <v>40</v>
      </c>
      <c r="B28" t="s">
        <v>98</v>
      </c>
      <c r="C28" t="s">
        <v>98</v>
      </c>
      <c r="E28" t="s">
        <v>99</v>
      </c>
      <c r="F28" t="s">
        <v>100</v>
      </c>
      <c r="G28">
        <v>19</v>
      </c>
      <c r="H28" s="1">
        <v>43570.545092592591</v>
      </c>
    </row>
    <row r="29" spans="1:8" x14ac:dyDescent="0.3">
      <c r="A29">
        <v>108</v>
      </c>
      <c r="B29" t="s">
        <v>272</v>
      </c>
      <c r="C29" t="s">
        <v>272</v>
      </c>
      <c r="E29" t="s">
        <v>273</v>
      </c>
      <c r="F29" t="s">
        <v>271</v>
      </c>
      <c r="G29">
        <v>17</v>
      </c>
      <c r="H29" s="1">
        <v>43572.4452662037</v>
      </c>
    </row>
    <row r="30" spans="1:8" x14ac:dyDescent="0.3">
      <c r="A30">
        <v>28</v>
      </c>
      <c r="B30" t="s">
        <v>69</v>
      </c>
      <c r="C30" t="s">
        <v>69</v>
      </c>
      <c r="E30" t="s">
        <v>70</v>
      </c>
      <c r="F30" t="s">
        <v>71</v>
      </c>
      <c r="G30">
        <v>30</v>
      </c>
      <c r="H30" s="1">
        <v>43572.374201388891</v>
      </c>
    </row>
    <row r="31" spans="1:8" x14ac:dyDescent="0.3">
      <c r="A31">
        <v>84</v>
      </c>
      <c r="B31" t="s">
        <v>212</v>
      </c>
      <c r="C31" t="s">
        <v>212</v>
      </c>
      <c r="E31" t="s">
        <v>213</v>
      </c>
      <c r="F31" t="s">
        <v>214</v>
      </c>
      <c r="G31">
        <v>14</v>
      </c>
      <c r="H31" s="1">
        <v>43570.516180555554</v>
      </c>
    </row>
    <row r="32" spans="1:8" x14ac:dyDescent="0.3">
      <c r="A32">
        <v>50</v>
      </c>
      <c r="B32" t="s">
        <v>122</v>
      </c>
      <c r="C32" t="s">
        <v>122</v>
      </c>
      <c r="E32" t="s">
        <v>123</v>
      </c>
      <c r="F32" t="s">
        <v>124</v>
      </c>
      <c r="G32">
        <v>16</v>
      </c>
      <c r="H32" s="1">
        <v>43572.445520833331</v>
      </c>
    </row>
    <row r="33" spans="1:8" x14ac:dyDescent="0.3">
      <c r="A33">
        <v>71</v>
      </c>
      <c r="B33" t="s">
        <v>177</v>
      </c>
      <c r="C33" t="s">
        <v>177</v>
      </c>
      <c r="E33" t="s">
        <v>178</v>
      </c>
      <c r="F33" t="s">
        <v>172</v>
      </c>
      <c r="G33">
        <v>17</v>
      </c>
      <c r="H33" s="1">
        <v>43570.584317129629</v>
      </c>
    </row>
    <row r="34" spans="1:8" x14ac:dyDescent="0.3">
      <c r="A34">
        <v>47</v>
      </c>
      <c r="B34" t="s">
        <v>115</v>
      </c>
      <c r="C34" t="s">
        <v>115</v>
      </c>
      <c r="E34" t="s">
        <v>116</v>
      </c>
      <c r="F34" t="s">
        <v>117</v>
      </c>
      <c r="G34">
        <v>21</v>
      </c>
      <c r="H34" s="1">
        <v>43570.578819444447</v>
      </c>
    </row>
    <row r="35" spans="1:8" x14ac:dyDescent="0.3">
      <c r="A35">
        <v>113</v>
      </c>
      <c r="B35" t="s">
        <v>284</v>
      </c>
      <c r="C35" t="s">
        <v>284</v>
      </c>
      <c r="E35" t="s">
        <v>285</v>
      </c>
      <c r="F35" t="s">
        <v>283</v>
      </c>
      <c r="G35">
        <v>27</v>
      </c>
      <c r="H35" s="1">
        <v>43570.578784722224</v>
      </c>
    </row>
    <row r="36" spans="1:8" x14ac:dyDescent="0.3">
      <c r="A36">
        <v>127</v>
      </c>
      <c r="B36" t="s">
        <v>320</v>
      </c>
      <c r="C36" t="s">
        <v>320</v>
      </c>
      <c r="E36" t="s">
        <v>321</v>
      </c>
      <c r="F36" t="s">
        <v>322</v>
      </c>
      <c r="G36">
        <v>21</v>
      </c>
      <c r="H36" s="1">
        <v>43570.513819444444</v>
      </c>
    </row>
    <row r="37" spans="1:8" x14ac:dyDescent="0.3">
      <c r="A37">
        <v>7</v>
      </c>
      <c r="B37" t="s">
        <v>15</v>
      </c>
      <c r="C37" t="s">
        <v>15</v>
      </c>
      <c r="E37" t="s">
        <v>16</v>
      </c>
      <c r="F37" t="s">
        <v>17</v>
      </c>
      <c r="G37">
        <v>15</v>
      </c>
      <c r="H37" s="1">
        <v>43570.578657407408</v>
      </c>
    </row>
    <row r="38" spans="1:8" x14ac:dyDescent="0.3">
      <c r="A38">
        <v>132</v>
      </c>
      <c r="B38" t="s">
        <v>333</v>
      </c>
      <c r="C38" t="s">
        <v>333</v>
      </c>
      <c r="E38" t="s">
        <v>334</v>
      </c>
      <c r="F38" t="s">
        <v>332</v>
      </c>
      <c r="G38">
        <v>16</v>
      </c>
      <c r="H38" s="1">
        <v>43570.512719907405</v>
      </c>
    </row>
    <row r="39" spans="1:8" x14ac:dyDescent="0.3">
      <c r="A39">
        <v>17</v>
      </c>
      <c r="B39" t="s">
        <v>41</v>
      </c>
      <c r="C39" t="s">
        <v>41</v>
      </c>
      <c r="E39" t="s">
        <v>42</v>
      </c>
      <c r="F39" t="s">
        <v>43</v>
      </c>
      <c r="G39">
        <v>25</v>
      </c>
      <c r="H39" s="1">
        <v>43570.513981481483</v>
      </c>
    </row>
    <row r="40" spans="1:8" x14ac:dyDescent="0.3">
      <c r="A40">
        <v>31</v>
      </c>
      <c r="B40" t="s">
        <v>77</v>
      </c>
      <c r="C40" t="s">
        <v>77</v>
      </c>
      <c r="E40" t="s">
        <v>78</v>
      </c>
      <c r="F40" t="s">
        <v>74</v>
      </c>
      <c r="G40">
        <v>19</v>
      </c>
      <c r="H40" s="1">
        <v>43570.578750000001</v>
      </c>
    </row>
    <row r="41" spans="1:8" x14ac:dyDescent="0.3">
      <c r="A41">
        <v>27</v>
      </c>
      <c r="B41" t="s">
        <v>66</v>
      </c>
      <c r="C41" t="s">
        <v>66</v>
      </c>
      <c r="E41" t="s">
        <v>67</v>
      </c>
      <c r="F41" t="s">
        <v>68</v>
      </c>
      <c r="G41">
        <v>21</v>
      </c>
      <c r="H41" s="1">
        <v>43570.578738425924</v>
      </c>
    </row>
    <row r="42" spans="1:8" x14ac:dyDescent="0.3">
      <c r="A42">
        <v>135</v>
      </c>
      <c r="B42" t="s">
        <v>338</v>
      </c>
      <c r="C42" t="s">
        <v>338</v>
      </c>
      <c r="E42" t="s">
        <v>339</v>
      </c>
      <c r="F42" t="s">
        <v>332</v>
      </c>
      <c r="G42">
        <v>24</v>
      </c>
      <c r="H42" s="1">
        <v>43570.579664351855</v>
      </c>
    </row>
    <row r="43" spans="1:8" x14ac:dyDescent="0.3">
      <c r="A43">
        <v>43</v>
      </c>
      <c r="B43" t="s">
        <v>105</v>
      </c>
      <c r="C43" t="s">
        <v>105</v>
      </c>
      <c r="E43" t="s">
        <v>106</v>
      </c>
      <c r="F43" t="s">
        <v>104</v>
      </c>
      <c r="G43">
        <v>24</v>
      </c>
      <c r="H43" s="1">
        <v>43570.513171296298</v>
      </c>
    </row>
    <row r="44" spans="1:8" x14ac:dyDescent="0.3">
      <c r="A44">
        <v>52</v>
      </c>
      <c r="B44" t="s">
        <v>128</v>
      </c>
      <c r="C44" t="s">
        <v>128</v>
      </c>
      <c r="E44" t="s">
        <v>129</v>
      </c>
      <c r="F44" t="s">
        <v>127</v>
      </c>
      <c r="G44">
        <v>26</v>
      </c>
      <c r="H44" s="1">
        <v>43570.513541666667</v>
      </c>
    </row>
    <row r="45" spans="1:8" x14ac:dyDescent="0.3">
      <c r="A45">
        <v>130</v>
      </c>
      <c r="B45" t="s">
        <v>327</v>
      </c>
      <c r="C45" t="s">
        <v>327</v>
      </c>
      <c r="E45" t="s">
        <v>328</v>
      </c>
      <c r="F45" t="s">
        <v>329</v>
      </c>
      <c r="G45">
        <v>19</v>
      </c>
      <c r="H45" s="1">
        <v>43570.513854166667</v>
      </c>
    </row>
    <row r="46" spans="1:8" x14ac:dyDescent="0.3">
      <c r="A46">
        <v>96</v>
      </c>
      <c r="B46" t="s">
        <v>243</v>
      </c>
      <c r="C46" t="s">
        <v>243</v>
      </c>
      <c r="E46" t="s">
        <v>244</v>
      </c>
      <c r="F46" t="s">
        <v>242</v>
      </c>
      <c r="G46">
        <v>21</v>
      </c>
      <c r="H46" s="1">
        <v>43570.579780092594</v>
      </c>
    </row>
    <row r="47" spans="1:8" x14ac:dyDescent="0.3">
      <c r="A47">
        <v>70</v>
      </c>
      <c r="B47" t="s">
        <v>175</v>
      </c>
      <c r="C47" t="s">
        <v>175</v>
      </c>
      <c r="E47" t="s">
        <v>176</v>
      </c>
      <c r="F47" t="s">
        <v>172</v>
      </c>
      <c r="G47">
        <v>25</v>
      </c>
      <c r="H47" s="1">
        <v>43570.51390046296</v>
      </c>
    </row>
    <row r="48" spans="1:8" x14ac:dyDescent="0.3">
      <c r="A48">
        <v>54</v>
      </c>
      <c r="B48" t="s">
        <v>133</v>
      </c>
      <c r="C48" t="s">
        <v>133</v>
      </c>
      <c r="E48" t="s">
        <v>134</v>
      </c>
      <c r="F48" t="s">
        <v>135</v>
      </c>
      <c r="G48">
        <v>21</v>
      </c>
      <c r="H48" s="1">
        <v>43570.548530092594</v>
      </c>
    </row>
    <row r="49" spans="1:8" x14ac:dyDescent="0.3">
      <c r="A49">
        <v>22</v>
      </c>
      <c r="B49" t="s">
        <v>55</v>
      </c>
      <c r="C49" t="s">
        <v>55</v>
      </c>
      <c r="E49" t="s">
        <v>56</v>
      </c>
      <c r="F49" t="s">
        <v>52</v>
      </c>
      <c r="G49">
        <v>21</v>
      </c>
      <c r="H49" s="1">
        <v>43570.545115740744</v>
      </c>
    </row>
    <row r="50" spans="1:8" x14ac:dyDescent="0.3">
      <c r="A50">
        <v>115</v>
      </c>
      <c r="B50" t="s">
        <v>289</v>
      </c>
      <c r="C50" t="s">
        <v>289</v>
      </c>
      <c r="E50" t="s">
        <v>290</v>
      </c>
      <c r="F50" t="s">
        <v>288</v>
      </c>
      <c r="G50">
        <v>15</v>
      </c>
      <c r="H50" s="1">
        <v>43570.545682870368</v>
      </c>
    </row>
    <row r="51" spans="1:8" x14ac:dyDescent="0.3">
      <c r="A51">
        <v>42</v>
      </c>
      <c r="B51" t="s">
        <v>102</v>
      </c>
      <c r="C51" t="s">
        <v>102</v>
      </c>
      <c r="E51" t="s">
        <v>103</v>
      </c>
      <c r="F51" t="s">
        <v>104</v>
      </c>
      <c r="G51">
        <v>10</v>
      </c>
      <c r="H51" s="1">
        <v>43570.545092592591</v>
      </c>
    </row>
    <row r="52" spans="1:8" x14ac:dyDescent="0.3">
      <c r="A52">
        <v>80</v>
      </c>
      <c r="B52" t="s">
        <v>201</v>
      </c>
      <c r="C52" t="s">
        <v>201</v>
      </c>
      <c r="E52" t="s">
        <v>202</v>
      </c>
      <c r="F52" t="s">
        <v>200</v>
      </c>
      <c r="G52">
        <v>24</v>
      </c>
      <c r="H52" s="1">
        <v>43570.545439814814</v>
      </c>
    </row>
    <row r="53" spans="1:8" x14ac:dyDescent="0.3">
      <c r="A53">
        <v>110</v>
      </c>
      <c r="B53" t="s">
        <v>276</v>
      </c>
      <c r="C53" t="s">
        <v>276</v>
      </c>
      <c r="E53" t="s">
        <v>277</v>
      </c>
      <c r="F53" t="s">
        <v>271</v>
      </c>
      <c r="G53">
        <v>26</v>
      </c>
      <c r="H53" s="1">
        <v>43570.545474537037</v>
      </c>
    </row>
    <row r="54" spans="1:8" x14ac:dyDescent="0.3">
      <c r="A54">
        <v>69</v>
      </c>
      <c r="B54" t="s">
        <v>173</v>
      </c>
      <c r="C54" t="s">
        <v>173</v>
      </c>
      <c r="E54" t="s">
        <v>174</v>
      </c>
      <c r="F54" t="s">
        <v>172</v>
      </c>
      <c r="G54">
        <v>17</v>
      </c>
      <c r="H54" s="1">
        <v>43570.545243055552</v>
      </c>
    </row>
    <row r="55" spans="1:8" x14ac:dyDescent="0.3">
      <c r="A55">
        <v>46</v>
      </c>
      <c r="B55" t="s">
        <v>112</v>
      </c>
      <c r="C55" t="s">
        <v>112</v>
      </c>
      <c r="E55" t="s">
        <v>113</v>
      </c>
      <c r="F55" t="s">
        <v>114</v>
      </c>
      <c r="G55">
        <v>27</v>
      </c>
      <c r="H55" s="1">
        <v>43570.579340277778</v>
      </c>
    </row>
    <row r="56" spans="1:8" x14ac:dyDescent="0.3">
      <c r="A56">
        <v>107</v>
      </c>
      <c r="B56" t="s">
        <v>269</v>
      </c>
      <c r="C56" t="s">
        <v>269</v>
      </c>
      <c r="E56" t="s">
        <v>270</v>
      </c>
      <c r="F56" t="s">
        <v>271</v>
      </c>
      <c r="G56">
        <v>23</v>
      </c>
      <c r="H56" s="1">
        <v>43570.579201388886</v>
      </c>
    </row>
    <row r="57" spans="1:8" x14ac:dyDescent="0.3">
      <c r="A57">
        <v>124</v>
      </c>
      <c r="B57" t="s">
        <v>312</v>
      </c>
      <c r="C57" t="s">
        <v>312</v>
      </c>
      <c r="E57" t="s">
        <v>313</v>
      </c>
      <c r="F57" t="s">
        <v>311</v>
      </c>
      <c r="G57">
        <v>19</v>
      </c>
      <c r="H57" s="1">
        <v>43570.578877314816</v>
      </c>
    </row>
    <row r="58" spans="1:8" x14ac:dyDescent="0.3">
      <c r="A58">
        <v>44</v>
      </c>
      <c r="B58" t="s">
        <v>107</v>
      </c>
      <c r="C58" t="s">
        <v>107</v>
      </c>
      <c r="E58" t="s">
        <v>108</v>
      </c>
      <c r="F58" t="s">
        <v>104</v>
      </c>
      <c r="G58">
        <v>18</v>
      </c>
      <c r="H58" s="1">
        <v>43570.579131944447</v>
      </c>
    </row>
    <row r="59" spans="1:8" x14ac:dyDescent="0.3">
      <c r="A59">
        <v>82</v>
      </c>
      <c r="B59" t="s">
        <v>206</v>
      </c>
      <c r="C59" t="s">
        <v>206</v>
      </c>
      <c r="E59" t="s">
        <v>207</v>
      </c>
      <c r="F59" t="s">
        <v>208</v>
      </c>
      <c r="G59">
        <v>19</v>
      </c>
      <c r="H59" s="1">
        <v>43570.579201388886</v>
      </c>
    </row>
    <row r="60" spans="1:8" x14ac:dyDescent="0.3">
      <c r="A60">
        <v>91</v>
      </c>
      <c r="B60" t="s">
        <v>230</v>
      </c>
      <c r="C60" t="s">
        <v>230</v>
      </c>
      <c r="E60" t="s">
        <v>231</v>
      </c>
      <c r="F60" t="s">
        <v>232</v>
      </c>
      <c r="G60">
        <v>10</v>
      </c>
      <c r="H60" s="1">
        <v>43570.513541666667</v>
      </c>
    </row>
    <row r="61" spans="1:8" x14ac:dyDescent="0.3">
      <c r="A61">
        <v>75</v>
      </c>
      <c r="B61" t="s">
        <v>187</v>
      </c>
      <c r="C61" t="s">
        <v>187</v>
      </c>
      <c r="E61" t="s">
        <v>188</v>
      </c>
      <c r="F61" t="s">
        <v>189</v>
      </c>
      <c r="G61">
        <v>16</v>
      </c>
      <c r="H61" s="1">
        <v>43570.513240740744</v>
      </c>
    </row>
    <row r="62" spans="1:8" x14ac:dyDescent="0.3">
      <c r="A62">
        <v>128</v>
      </c>
      <c r="B62" t="s">
        <v>323</v>
      </c>
      <c r="C62" t="s">
        <v>323</v>
      </c>
      <c r="E62" t="s">
        <v>324</v>
      </c>
      <c r="F62" t="s">
        <v>322</v>
      </c>
      <c r="G62">
        <v>16</v>
      </c>
      <c r="H62" s="1">
        <v>43570.513831018521</v>
      </c>
    </row>
    <row r="63" spans="1:8" x14ac:dyDescent="0.3">
      <c r="A63">
        <v>59</v>
      </c>
      <c r="B63" t="s">
        <v>148</v>
      </c>
      <c r="C63" t="s">
        <v>148</v>
      </c>
      <c r="E63" t="s">
        <v>149</v>
      </c>
      <c r="F63" t="s">
        <v>150</v>
      </c>
      <c r="G63">
        <v>21</v>
      </c>
      <c r="H63" s="1">
        <v>43570.51394675926</v>
      </c>
    </row>
    <row r="64" spans="1:8" x14ac:dyDescent="0.3">
      <c r="A64">
        <v>93</v>
      </c>
      <c r="B64" t="s">
        <v>235</v>
      </c>
      <c r="C64" t="s">
        <v>235</v>
      </c>
      <c r="E64" t="s">
        <v>236</v>
      </c>
      <c r="F64" t="s">
        <v>232</v>
      </c>
      <c r="G64">
        <v>23</v>
      </c>
      <c r="H64" s="1">
        <v>43570.514236111114</v>
      </c>
    </row>
    <row r="65" spans="1:8" x14ac:dyDescent="0.3">
      <c r="A65">
        <v>149</v>
      </c>
      <c r="B65" t="s">
        <v>370</v>
      </c>
      <c r="C65" t="s">
        <v>370</v>
      </c>
      <c r="E65" t="s">
        <v>371</v>
      </c>
      <c r="F65" t="s">
        <v>359</v>
      </c>
      <c r="G65">
        <v>17</v>
      </c>
      <c r="H65" s="1">
        <v>43570.513761574075</v>
      </c>
    </row>
    <row r="66" spans="1:8" x14ac:dyDescent="0.3">
      <c r="A66">
        <v>117</v>
      </c>
      <c r="B66" t="s">
        <v>293</v>
      </c>
      <c r="C66" t="s">
        <v>293</v>
      </c>
      <c r="E66" t="s">
        <v>294</v>
      </c>
      <c r="F66" t="s">
        <v>295</v>
      </c>
      <c r="G66">
        <v>15</v>
      </c>
      <c r="H66" s="1">
        <v>43570.584374999999</v>
      </c>
    </row>
    <row r="67" spans="1:8" x14ac:dyDescent="0.3">
      <c r="A67">
        <v>57</v>
      </c>
      <c r="B67" t="s">
        <v>142</v>
      </c>
      <c r="C67" t="s">
        <v>142</v>
      </c>
      <c r="E67" t="s">
        <v>143</v>
      </c>
      <c r="F67" t="s">
        <v>144</v>
      </c>
      <c r="G67">
        <v>26</v>
      </c>
      <c r="H67" s="1">
        <v>43570.58421296296</v>
      </c>
    </row>
    <row r="68" spans="1:8" x14ac:dyDescent="0.3">
      <c r="A68">
        <v>118</v>
      </c>
      <c r="B68" t="s">
        <v>296</v>
      </c>
      <c r="C68" t="s">
        <v>296</v>
      </c>
      <c r="E68" t="s">
        <v>297</v>
      </c>
      <c r="F68" t="s">
        <v>295</v>
      </c>
      <c r="G68">
        <v>17</v>
      </c>
      <c r="H68" s="1">
        <v>43570.583784722221</v>
      </c>
    </row>
    <row r="69" spans="1:8" x14ac:dyDescent="0.3">
      <c r="A69">
        <v>41</v>
      </c>
      <c r="B69" t="s">
        <v>101</v>
      </c>
      <c r="C69" t="s">
        <v>101</v>
      </c>
      <c r="E69" t="s">
        <v>1</v>
      </c>
      <c r="F69" t="s">
        <v>100</v>
      </c>
      <c r="G69">
        <v>28</v>
      </c>
      <c r="H69" s="1">
        <v>43570.584120370368</v>
      </c>
    </row>
    <row r="70" spans="1:8" x14ac:dyDescent="0.3">
      <c r="A70">
        <v>120</v>
      </c>
      <c r="B70" t="s">
        <v>300</v>
      </c>
      <c r="C70" t="s">
        <v>300</v>
      </c>
      <c r="E70" t="s">
        <v>301</v>
      </c>
      <c r="F70" t="s">
        <v>302</v>
      </c>
      <c r="G70">
        <v>18</v>
      </c>
      <c r="H70" s="1">
        <v>43570.58357638889</v>
      </c>
    </row>
    <row r="71" spans="1:8" x14ac:dyDescent="0.3">
      <c r="A71">
        <v>55</v>
      </c>
      <c r="B71" t="s">
        <v>136</v>
      </c>
      <c r="C71" t="s">
        <v>136</v>
      </c>
      <c r="E71" t="s">
        <v>137</v>
      </c>
      <c r="F71" t="s">
        <v>138</v>
      </c>
      <c r="G71">
        <v>14</v>
      </c>
      <c r="H71" s="1">
        <v>43570.58421296296</v>
      </c>
    </row>
    <row r="72" spans="1:8" x14ac:dyDescent="0.3">
      <c r="A72">
        <v>114</v>
      </c>
      <c r="B72" t="s">
        <v>286</v>
      </c>
      <c r="C72" t="s">
        <v>286</v>
      </c>
      <c r="E72" t="s">
        <v>287</v>
      </c>
      <c r="F72" t="s">
        <v>288</v>
      </c>
      <c r="G72">
        <v>26</v>
      </c>
      <c r="H72" s="1">
        <v>43570.514074074075</v>
      </c>
    </row>
    <row r="73" spans="1:8" x14ac:dyDescent="0.3">
      <c r="A73">
        <v>68</v>
      </c>
      <c r="B73" t="s">
        <v>170</v>
      </c>
      <c r="C73" t="s">
        <v>170</v>
      </c>
      <c r="E73" t="s">
        <v>171</v>
      </c>
      <c r="F73" t="s">
        <v>172</v>
      </c>
      <c r="G73">
        <v>21</v>
      </c>
      <c r="H73" s="1">
        <v>43570.513472222221</v>
      </c>
    </row>
    <row r="74" spans="1:8" x14ac:dyDescent="0.3">
      <c r="A74">
        <v>121</v>
      </c>
      <c r="B74" t="s">
        <v>303</v>
      </c>
      <c r="C74" t="s">
        <v>303</v>
      </c>
      <c r="E74" t="s">
        <v>304</v>
      </c>
      <c r="F74" t="s">
        <v>305</v>
      </c>
      <c r="G74">
        <v>21</v>
      </c>
      <c r="H74" s="1">
        <v>43570.513159722221</v>
      </c>
    </row>
    <row r="75" spans="1:8" x14ac:dyDescent="0.3">
      <c r="A75">
        <v>86</v>
      </c>
      <c r="B75" t="s">
        <v>218</v>
      </c>
      <c r="C75" t="s">
        <v>218</v>
      </c>
      <c r="E75" t="s">
        <v>219</v>
      </c>
      <c r="F75" t="s">
        <v>217</v>
      </c>
      <c r="G75">
        <v>22</v>
      </c>
      <c r="H75" s="1">
        <v>43572.40960648148</v>
      </c>
    </row>
    <row r="76" spans="1:8" x14ac:dyDescent="0.3">
      <c r="A76">
        <v>18</v>
      </c>
      <c r="B76" t="s">
        <v>44</v>
      </c>
      <c r="C76" t="s">
        <v>44</v>
      </c>
      <c r="E76" t="s">
        <v>45</v>
      </c>
      <c r="F76" t="s">
        <v>46</v>
      </c>
      <c r="G76">
        <v>24</v>
      </c>
      <c r="H76" s="1">
        <v>43570.513541666667</v>
      </c>
    </row>
    <row r="77" spans="1:8" x14ac:dyDescent="0.3">
      <c r="A77">
        <v>87</v>
      </c>
      <c r="B77" t="s">
        <v>220</v>
      </c>
      <c r="C77" t="s">
        <v>220</v>
      </c>
      <c r="E77" t="s">
        <v>221</v>
      </c>
      <c r="F77" t="s">
        <v>217</v>
      </c>
      <c r="G77">
        <v>24</v>
      </c>
      <c r="H77" s="1">
        <v>43570.513090277775</v>
      </c>
    </row>
    <row r="78" spans="1:8" x14ac:dyDescent="0.3">
      <c r="A78">
        <v>14</v>
      </c>
      <c r="B78" t="s">
        <v>33</v>
      </c>
      <c r="C78" t="s">
        <v>33</v>
      </c>
      <c r="E78" t="s">
        <v>34</v>
      </c>
      <c r="F78" t="s">
        <v>35</v>
      </c>
      <c r="G78">
        <v>20</v>
      </c>
      <c r="H78" s="1">
        <v>43570.513321759259</v>
      </c>
    </row>
    <row r="79" spans="1:8" x14ac:dyDescent="0.3">
      <c r="A79">
        <v>15</v>
      </c>
      <c r="B79" t="s">
        <v>36</v>
      </c>
      <c r="C79" t="s">
        <v>36</v>
      </c>
      <c r="E79" t="s">
        <v>37</v>
      </c>
      <c r="F79" t="s">
        <v>35</v>
      </c>
      <c r="G79">
        <v>22</v>
      </c>
      <c r="H79" s="1">
        <v>43570.513414351852</v>
      </c>
    </row>
    <row r="80" spans="1:8" x14ac:dyDescent="0.3">
      <c r="A80">
        <v>125</v>
      </c>
      <c r="B80" t="s">
        <v>314</v>
      </c>
      <c r="C80" t="s">
        <v>314</v>
      </c>
      <c r="E80" t="s">
        <v>315</v>
      </c>
      <c r="F80" t="s">
        <v>316</v>
      </c>
      <c r="G80">
        <v>15</v>
      </c>
      <c r="H80" s="1">
        <v>43570.513252314813</v>
      </c>
    </row>
    <row r="81" spans="1:8" x14ac:dyDescent="0.3">
      <c r="A81">
        <v>61</v>
      </c>
      <c r="B81" t="s">
        <v>154</v>
      </c>
      <c r="C81" t="s">
        <v>154</v>
      </c>
      <c r="E81" t="s">
        <v>155</v>
      </c>
      <c r="F81" t="s">
        <v>153</v>
      </c>
      <c r="G81">
        <v>21</v>
      </c>
      <c r="H81" s="1">
        <v>43570.513391203705</v>
      </c>
    </row>
    <row r="82" spans="1:8" x14ac:dyDescent="0.3">
      <c r="A82">
        <v>10</v>
      </c>
      <c r="B82" t="s">
        <v>23</v>
      </c>
      <c r="C82" t="s">
        <v>23</v>
      </c>
      <c r="E82" t="s">
        <v>24</v>
      </c>
      <c r="F82" t="s">
        <v>20</v>
      </c>
      <c r="G82">
        <v>17</v>
      </c>
      <c r="H82" s="1">
        <v>43570.513379629629</v>
      </c>
    </row>
    <row r="83" spans="1:8" x14ac:dyDescent="0.3">
      <c r="A83">
        <v>76</v>
      </c>
      <c r="B83" t="s">
        <v>190</v>
      </c>
      <c r="C83" t="s">
        <v>190</v>
      </c>
      <c r="E83" t="s">
        <v>191</v>
      </c>
      <c r="F83" t="s">
        <v>192</v>
      </c>
      <c r="G83">
        <v>25</v>
      </c>
      <c r="H83" s="1">
        <v>43570.545520833337</v>
      </c>
    </row>
    <row r="84" spans="1:8" x14ac:dyDescent="0.3">
      <c r="A84">
        <v>133</v>
      </c>
      <c r="B84" t="s">
        <v>335</v>
      </c>
      <c r="C84" t="s">
        <v>335</v>
      </c>
      <c r="E84" t="s">
        <v>336</v>
      </c>
      <c r="F84" t="s">
        <v>332</v>
      </c>
      <c r="G84">
        <v>20</v>
      </c>
      <c r="H84" s="1">
        <v>43572.411354166667</v>
      </c>
    </row>
    <row r="85" spans="1:8" x14ac:dyDescent="0.3">
      <c r="A85">
        <v>106</v>
      </c>
      <c r="B85" t="s">
        <v>267</v>
      </c>
      <c r="C85" t="s">
        <v>267</v>
      </c>
      <c r="E85" t="s">
        <v>268</v>
      </c>
      <c r="F85" t="s">
        <v>264</v>
      </c>
      <c r="G85">
        <v>18</v>
      </c>
      <c r="H85" s="1">
        <v>43570.513680555552</v>
      </c>
    </row>
    <row r="86" spans="1:8" x14ac:dyDescent="0.3">
      <c r="A86">
        <v>119</v>
      </c>
      <c r="B86" t="s">
        <v>298</v>
      </c>
      <c r="C86" t="s">
        <v>298</v>
      </c>
      <c r="E86" t="s">
        <v>299</v>
      </c>
      <c r="F86" t="s">
        <v>295</v>
      </c>
      <c r="G86">
        <v>21</v>
      </c>
      <c r="H86" s="1">
        <v>43570.51425925926</v>
      </c>
    </row>
    <row r="87" spans="1:8" x14ac:dyDescent="0.3">
      <c r="A87">
        <v>45</v>
      </c>
      <c r="B87" t="s">
        <v>109</v>
      </c>
      <c r="C87" t="s">
        <v>109</v>
      </c>
      <c r="E87" t="s">
        <v>110</v>
      </c>
      <c r="F87" t="s">
        <v>111</v>
      </c>
      <c r="G87">
        <v>13</v>
      </c>
      <c r="H87" s="1">
        <v>43572.374328703707</v>
      </c>
    </row>
    <row r="88" spans="1:8" x14ac:dyDescent="0.3">
      <c r="A88">
        <v>137</v>
      </c>
      <c r="B88" t="s">
        <v>342</v>
      </c>
      <c r="C88" t="s">
        <v>342</v>
      </c>
      <c r="E88" t="s">
        <v>343</v>
      </c>
      <c r="F88" t="s">
        <v>344</v>
      </c>
      <c r="G88">
        <v>22</v>
      </c>
      <c r="H88" s="1">
        <v>43572.374780092592</v>
      </c>
    </row>
    <row r="89" spans="1:8" x14ac:dyDescent="0.3">
      <c r="A89">
        <v>39</v>
      </c>
      <c r="B89" t="s">
        <v>96</v>
      </c>
      <c r="C89" t="s">
        <v>96</v>
      </c>
      <c r="E89" t="s">
        <v>97</v>
      </c>
      <c r="F89" t="s">
        <v>93</v>
      </c>
      <c r="G89">
        <v>17</v>
      </c>
      <c r="H89" s="1">
        <v>43570.513622685183</v>
      </c>
    </row>
    <row r="90" spans="1:8" x14ac:dyDescent="0.3">
      <c r="A90">
        <v>77</v>
      </c>
      <c r="B90" t="s">
        <v>193</v>
      </c>
      <c r="C90" t="s">
        <v>193</v>
      </c>
      <c r="E90" t="s">
        <v>194</v>
      </c>
      <c r="F90" t="s">
        <v>192</v>
      </c>
      <c r="G90">
        <v>20</v>
      </c>
      <c r="H90" s="1">
        <v>43572.445451388892</v>
      </c>
    </row>
    <row r="91" spans="1:8" x14ac:dyDescent="0.3">
      <c r="A91">
        <v>6</v>
      </c>
      <c r="B91" t="s">
        <v>12</v>
      </c>
      <c r="C91" t="s">
        <v>12</v>
      </c>
      <c r="E91" t="s">
        <v>13</v>
      </c>
      <c r="F91" t="s">
        <v>14</v>
      </c>
      <c r="G91">
        <v>15</v>
      </c>
      <c r="H91" s="1">
        <v>43570.513831018521</v>
      </c>
    </row>
    <row r="92" spans="1:8" x14ac:dyDescent="0.3">
      <c r="A92">
        <v>72</v>
      </c>
      <c r="B92" t="s">
        <v>179</v>
      </c>
      <c r="C92" t="s">
        <v>179</v>
      </c>
      <c r="E92" t="s">
        <v>180</v>
      </c>
      <c r="F92" t="s">
        <v>172</v>
      </c>
      <c r="G92">
        <v>18</v>
      </c>
      <c r="H92" s="1">
        <v>43570.51353009259</v>
      </c>
    </row>
    <row r="93" spans="1:8" x14ac:dyDescent="0.3">
      <c r="A93">
        <v>32</v>
      </c>
      <c r="B93" t="s">
        <v>79</v>
      </c>
      <c r="C93" t="s">
        <v>79</v>
      </c>
      <c r="E93" t="s">
        <v>80</v>
      </c>
      <c r="F93" t="s">
        <v>81</v>
      </c>
      <c r="G93">
        <v>24</v>
      </c>
      <c r="H93" s="1">
        <v>43570.513761574075</v>
      </c>
    </row>
    <row r="94" spans="1:8" x14ac:dyDescent="0.3">
      <c r="A94">
        <v>74</v>
      </c>
      <c r="B94" t="s">
        <v>184</v>
      </c>
      <c r="C94" t="s">
        <v>184</v>
      </c>
      <c r="E94" t="s">
        <v>185</v>
      </c>
      <c r="F94" t="s">
        <v>186</v>
      </c>
      <c r="G94">
        <v>15</v>
      </c>
      <c r="H94" s="1">
        <v>43570.513368055559</v>
      </c>
    </row>
    <row r="95" spans="1:8" x14ac:dyDescent="0.3">
      <c r="A95">
        <v>38</v>
      </c>
      <c r="B95" t="s">
        <v>94</v>
      </c>
      <c r="C95" t="s">
        <v>94</v>
      </c>
      <c r="E95" t="s">
        <v>95</v>
      </c>
      <c r="F95" t="s">
        <v>93</v>
      </c>
      <c r="G95">
        <v>18</v>
      </c>
      <c r="H95" s="1">
        <v>43572.418495370373</v>
      </c>
    </row>
    <row r="96" spans="1:8" x14ac:dyDescent="0.3">
      <c r="A96">
        <v>98</v>
      </c>
      <c r="B96" t="s">
        <v>248</v>
      </c>
      <c r="C96" t="s">
        <v>248</v>
      </c>
      <c r="E96" t="s">
        <v>249</v>
      </c>
      <c r="F96" t="s">
        <v>247</v>
      </c>
      <c r="G96">
        <v>19</v>
      </c>
      <c r="H96" s="1">
        <v>43572.418344907404</v>
      </c>
    </row>
    <row r="97" spans="1:8" x14ac:dyDescent="0.3">
      <c r="A97">
        <v>3</v>
      </c>
      <c r="B97" t="s">
        <v>5</v>
      </c>
      <c r="C97" t="s">
        <v>5</v>
      </c>
      <c r="E97" t="s">
        <v>6</v>
      </c>
      <c r="F97" t="s">
        <v>7</v>
      </c>
      <c r="G97">
        <v>25</v>
      </c>
      <c r="H97" s="1">
        <v>43572.418622685182</v>
      </c>
    </row>
    <row r="98" spans="1:8" x14ac:dyDescent="0.3">
      <c r="A98">
        <v>102</v>
      </c>
      <c r="B98" t="s">
        <v>256</v>
      </c>
      <c r="C98" t="s">
        <v>256</v>
      </c>
      <c r="E98" t="s">
        <v>257</v>
      </c>
      <c r="F98" t="s">
        <v>258</v>
      </c>
      <c r="G98">
        <v>28</v>
      </c>
      <c r="H98" s="1">
        <v>43572.418194444443</v>
      </c>
    </row>
    <row r="99" spans="1:8" x14ac:dyDescent="0.3">
      <c r="A99">
        <v>88</v>
      </c>
      <c r="B99" t="s">
        <v>222</v>
      </c>
      <c r="C99" t="s">
        <v>222</v>
      </c>
      <c r="E99" t="s">
        <v>223</v>
      </c>
      <c r="F99" t="s">
        <v>224</v>
      </c>
      <c r="G99">
        <v>23</v>
      </c>
      <c r="H99" s="1">
        <v>43572.409375000003</v>
      </c>
    </row>
    <row r="100" spans="1:8" x14ac:dyDescent="0.3">
      <c r="A100">
        <v>148</v>
      </c>
      <c r="B100" t="s">
        <v>368</v>
      </c>
      <c r="C100" t="s">
        <v>368</v>
      </c>
      <c r="E100" t="s">
        <v>369</v>
      </c>
      <c r="F100" t="s">
        <v>359</v>
      </c>
      <c r="G100">
        <v>18</v>
      </c>
      <c r="H100" s="1">
        <v>43572.418333333335</v>
      </c>
    </row>
    <row r="101" spans="1:8" x14ac:dyDescent="0.3">
      <c r="A101">
        <v>151</v>
      </c>
      <c r="B101" t="s">
        <v>375</v>
      </c>
      <c r="C101" t="s">
        <v>375</v>
      </c>
      <c r="E101" t="s">
        <v>376</v>
      </c>
      <c r="F101" t="s">
        <v>374</v>
      </c>
      <c r="G101">
        <v>20</v>
      </c>
      <c r="H101" s="1">
        <v>43572.414050925923</v>
      </c>
    </row>
    <row r="102" spans="1:8" x14ac:dyDescent="0.3">
      <c r="A102">
        <v>152</v>
      </c>
      <c r="B102" t="s">
        <v>377</v>
      </c>
      <c r="C102" t="s">
        <v>377</v>
      </c>
      <c r="E102" t="s">
        <v>378</v>
      </c>
      <c r="F102" t="s">
        <v>374</v>
      </c>
      <c r="G102">
        <v>20</v>
      </c>
      <c r="H102" s="1">
        <v>43572.409571759257</v>
      </c>
    </row>
    <row r="103" spans="1:8" x14ac:dyDescent="0.3">
      <c r="A103">
        <v>134</v>
      </c>
      <c r="B103" t="s">
        <v>337</v>
      </c>
      <c r="C103" t="s">
        <v>337</v>
      </c>
      <c r="E103" t="s">
        <v>336</v>
      </c>
      <c r="F103" t="s">
        <v>332</v>
      </c>
      <c r="G103">
        <v>12</v>
      </c>
      <c r="H103" s="1">
        <v>43572.445162037038</v>
      </c>
    </row>
    <row r="104" spans="1:8" x14ac:dyDescent="0.3">
      <c r="A104">
        <v>94</v>
      </c>
      <c r="B104" t="s">
        <v>237</v>
      </c>
      <c r="C104" t="s">
        <v>237</v>
      </c>
      <c r="E104" t="s">
        <v>238</v>
      </c>
      <c r="F104" t="s">
        <v>239</v>
      </c>
      <c r="G104">
        <v>22</v>
      </c>
      <c r="H104" s="1">
        <v>43572.445439814815</v>
      </c>
    </row>
    <row r="105" spans="1:8" x14ac:dyDescent="0.3">
      <c r="A105">
        <v>83</v>
      </c>
      <c r="B105" t="s">
        <v>209</v>
      </c>
      <c r="C105" t="s">
        <v>209</v>
      </c>
      <c r="E105" t="s">
        <v>210</v>
      </c>
      <c r="F105" t="s">
        <v>211</v>
      </c>
      <c r="G105">
        <v>24</v>
      </c>
      <c r="H105" s="1">
        <v>43570.51363425926</v>
      </c>
    </row>
    <row r="106" spans="1:8" x14ac:dyDescent="0.3">
      <c r="A106">
        <v>63</v>
      </c>
      <c r="B106" t="s">
        <v>158</v>
      </c>
      <c r="C106" t="s">
        <v>158</v>
      </c>
      <c r="E106" t="s">
        <v>159</v>
      </c>
      <c r="F106" t="s">
        <v>153</v>
      </c>
      <c r="G106">
        <v>19</v>
      </c>
      <c r="H106" s="1">
        <v>43570.545358796298</v>
      </c>
    </row>
    <row r="107" spans="1:8" x14ac:dyDescent="0.3">
      <c r="A107">
        <v>16</v>
      </c>
      <c r="B107" t="s">
        <v>38</v>
      </c>
      <c r="C107" t="s">
        <v>38</v>
      </c>
      <c r="E107" t="s">
        <v>39</v>
      </c>
      <c r="F107" t="s">
        <v>40</v>
      </c>
      <c r="G107">
        <v>23</v>
      </c>
      <c r="H107" s="1">
        <v>43570.545243055552</v>
      </c>
    </row>
    <row r="108" spans="1:8" x14ac:dyDescent="0.3">
      <c r="A108">
        <v>145</v>
      </c>
      <c r="B108" t="s">
        <v>362</v>
      </c>
      <c r="C108" t="s">
        <v>362</v>
      </c>
      <c r="E108" t="s">
        <v>363</v>
      </c>
      <c r="F108" t="s">
        <v>359</v>
      </c>
      <c r="G108">
        <v>14</v>
      </c>
      <c r="H108" s="1">
        <v>43570.545590277776</v>
      </c>
    </row>
    <row r="109" spans="1:8" x14ac:dyDescent="0.3">
      <c r="A109">
        <v>79</v>
      </c>
      <c r="B109" t="s">
        <v>198</v>
      </c>
      <c r="C109" t="s">
        <v>198</v>
      </c>
      <c r="E109" t="s">
        <v>199</v>
      </c>
      <c r="F109" t="s">
        <v>200</v>
      </c>
      <c r="G109">
        <v>27</v>
      </c>
      <c r="H109" s="1">
        <v>43570.579722222225</v>
      </c>
    </row>
    <row r="110" spans="1:8" x14ac:dyDescent="0.3">
      <c r="A110">
        <v>13</v>
      </c>
      <c r="B110" t="s">
        <v>30</v>
      </c>
      <c r="C110" t="s">
        <v>30</v>
      </c>
      <c r="E110" t="s">
        <v>31</v>
      </c>
      <c r="F110" t="s">
        <v>32</v>
      </c>
      <c r="G110">
        <v>23</v>
      </c>
      <c r="H110" s="1">
        <v>43572.418182870373</v>
      </c>
    </row>
    <row r="111" spans="1:8" x14ac:dyDescent="0.3">
      <c r="A111">
        <v>153</v>
      </c>
      <c r="B111" t="s">
        <v>379</v>
      </c>
      <c r="C111" t="s">
        <v>379</v>
      </c>
      <c r="E111" t="s">
        <v>380</v>
      </c>
      <c r="F111" t="s">
        <v>381</v>
      </c>
      <c r="G111">
        <v>19</v>
      </c>
      <c r="H111" s="1">
        <v>43572.418275462966</v>
      </c>
    </row>
    <row r="112" spans="1:8" x14ac:dyDescent="0.3">
      <c r="A112">
        <v>146</v>
      </c>
      <c r="B112" t="s">
        <v>364</v>
      </c>
      <c r="C112" t="s">
        <v>364</v>
      </c>
      <c r="E112" t="s">
        <v>365</v>
      </c>
      <c r="F112" t="s">
        <v>359</v>
      </c>
      <c r="G112">
        <v>25</v>
      </c>
      <c r="H112" s="1">
        <v>43572.41815972222</v>
      </c>
    </row>
    <row r="113" spans="1:8" x14ac:dyDescent="0.3">
      <c r="A113">
        <v>147</v>
      </c>
      <c r="B113" t="s">
        <v>366</v>
      </c>
      <c r="C113" t="s">
        <v>366</v>
      </c>
      <c r="E113" t="s">
        <v>367</v>
      </c>
      <c r="F113" t="s">
        <v>359</v>
      </c>
      <c r="G113">
        <v>17</v>
      </c>
      <c r="H113" s="1">
        <v>43572.374039351853</v>
      </c>
    </row>
    <row r="114" spans="1:8" x14ac:dyDescent="0.3">
      <c r="A114">
        <v>123</v>
      </c>
      <c r="B114" t="s">
        <v>309</v>
      </c>
      <c r="C114" t="s">
        <v>309</v>
      </c>
      <c r="E114" t="s">
        <v>310</v>
      </c>
      <c r="F114" t="s">
        <v>311</v>
      </c>
      <c r="G114">
        <v>20</v>
      </c>
      <c r="H114" s="1">
        <v>43572.409930555557</v>
      </c>
    </row>
    <row r="115" spans="1:8" x14ac:dyDescent="0.3">
      <c r="A115">
        <v>66</v>
      </c>
      <c r="B115" t="s">
        <v>165</v>
      </c>
      <c r="C115" t="s">
        <v>165</v>
      </c>
      <c r="E115" t="s">
        <v>166</v>
      </c>
      <c r="F115" t="s">
        <v>167</v>
      </c>
      <c r="G115">
        <v>11</v>
      </c>
      <c r="H115" s="1">
        <v>43572.374178240738</v>
      </c>
    </row>
    <row r="116" spans="1:8" x14ac:dyDescent="0.3">
      <c r="A116">
        <v>100</v>
      </c>
      <c r="B116" t="s">
        <v>252</v>
      </c>
      <c r="C116" t="s">
        <v>252</v>
      </c>
      <c r="E116" t="s">
        <v>253</v>
      </c>
      <c r="F116" t="s">
        <v>247</v>
      </c>
      <c r="G116">
        <v>19</v>
      </c>
      <c r="H116" s="1">
        <v>43572.409571759257</v>
      </c>
    </row>
    <row r="117" spans="1:8" x14ac:dyDescent="0.3">
      <c r="A117">
        <v>5</v>
      </c>
      <c r="B117" t="s">
        <v>10</v>
      </c>
      <c r="C117" t="s">
        <v>10</v>
      </c>
      <c r="E117" t="s">
        <v>11</v>
      </c>
      <c r="F117" t="s">
        <v>7</v>
      </c>
      <c r="G117">
        <v>18</v>
      </c>
      <c r="H117" s="1">
        <v>43572.418310185189</v>
      </c>
    </row>
    <row r="118" spans="1:8" x14ac:dyDescent="0.3">
      <c r="A118">
        <v>111</v>
      </c>
      <c r="B118" t="s">
        <v>278</v>
      </c>
      <c r="C118" t="s">
        <v>278</v>
      </c>
      <c r="E118" t="s">
        <v>279</v>
      </c>
      <c r="F118" t="s">
        <v>280</v>
      </c>
      <c r="G118">
        <v>20</v>
      </c>
      <c r="H118" s="1">
        <v>43572.444837962961</v>
      </c>
    </row>
    <row r="119" spans="1:8" x14ac:dyDescent="0.3">
      <c r="A119">
        <v>36</v>
      </c>
      <c r="B119" t="s">
        <v>89</v>
      </c>
      <c r="C119" t="s">
        <v>89</v>
      </c>
      <c r="E119" t="s">
        <v>90</v>
      </c>
      <c r="F119" t="s">
        <v>88</v>
      </c>
      <c r="G119">
        <v>15</v>
      </c>
      <c r="H119" s="1">
        <v>43572.445335648146</v>
      </c>
    </row>
    <row r="120" spans="1:8" x14ac:dyDescent="0.3">
      <c r="A120">
        <v>49</v>
      </c>
      <c r="B120" t="s">
        <v>120</v>
      </c>
      <c r="C120" t="s">
        <v>120</v>
      </c>
      <c r="E120" t="s">
        <v>121</v>
      </c>
      <c r="F120" t="s">
        <v>117</v>
      </c>
      <c r="G120">
        <v>12</v>
      </c>
      <c r="H120" s="1">
        <v>43570.514340277776</v>
      </c>
    </row>
    <row r="121" spans="1:8" x14ac:dyDescent="0.3">
      <c r="A121">
        <v>19</v>
      </c>
      <c r="B121" t="s">
        <v>47</v>
      </c>
      <c r="C121" t="s">
        <v>47</v>
      </c>
      <c r="E121" t="s">
        <v>48</v>
      </c>
      <c r="F121" t="s">
        <v>49</v>
      </c>
      <c r="G121">
        <v>22</v>
      </c>
      <c r="H121" s="1">
        <v>43570.513506944444</v>
      </c>
    </row>
    <row r="122" spans="1:8" x14ac:dyDescent="0.3">
      <c r="A122">
        <v>131</v>
      </c>
      <c r="B122" t="s">
        <v>330</v>
      </c>
      <c r="C122" t="s">
        <v>330</v>
      </c>
      <c r="E122" t="s">
        <v>331</v>
      </c>
      <c r="F122" t="s">
        <v>332</v>
      </c>
      <c r="G122">
        <v>21</v>
      </c>
      <c r="H122" s="1">
        <v>43570.578703703701</v>
      </c>
    </row>
    <row r="123" spans="1:8" x14ac:dyDescent="0.3">
      <c r="A123">
        <v>73</v>
      </c>
      <c r="B123" t="s">
        <v>181</v>
      </c>
      <c r="C123" t="s">
        <v>181</v>
      </c>
      <c r="E123" t="s">
        <v>182</v>
      </c>
      <c r="F123" t="s">
        <v>183</v>
      </c>
      <c r="G123">
        <v>14</v>
      </c>
      <c r="H123" s="1">
        <v>43570.5784375</v>
      </c>
    </row>
    <row r="124" spans="1:8" x14ac:dyDescent="0.3">
      <c r="A124">
        <v>129</v>
      </c>
      <c r="B124" t="s">
        <v>325</v>
      </c>
      <c r="C124" t="s">
        <v>325</v>
      </c>
      <c r="E124" t="s">
        <v>326</v>
      </c>
      <c r="F124" t="s">
        <v>322</v>
      </c>
      <c r="G124">
        <v>23</v>
      </c>
      <c r="H124" s="1">
        <v>43570.57949074074</v>
      </c>
    </row>
    <row r="125" spans="1:8" x14ac:dyDescent="0.3">
      <c r="A125">
        <v>126</v>
      </c>
      <c r="B125" t="s">
        <v>317</v>
      </c>
      <c r="C125" t="s">
        <v>317</v>
      </c>
      <c r="E125" t="s">
        <v>318</v>
      </c>
      <c r="F125" t="s">
        <v>319</v>
      </c>
      <c r="G125">
        <v>18</v>
      </c>
      <c r="H125" s="1">
        <v>43570.578900462962</v>
      </c>
    </row>
    <row r="126" spans="1:8" x14ac:dyDescent="0.3">
      <c r="A126">
        <v>53</v>
      </c>
      <c r="B126" t="s">
        <v>130</v>
      </c>
      <c r="C126" t="s">
        <v>130</v>
      </c>
      <c r="E126" t="s">
        <v>131</v>
      </c>
      <c r="F126" t="s">
        <v>132</v>
      </c>
      <c r="G126">
        <v>21</v>
      </c>
      <c r="H126" s="1">
        <v>43570.514016203706</v>
      </c>
    </row>
    <row r="127" spans="1:8" x14ac:dyDescent="0.3">
      <c r="A127">
        <v>89</v>
      </c>
      <c r="B127" t="s">
        <v>225</v>
      </c>
      <c r="C127" t="s">
        <v>225</v>
      </c>
      <c r="E127" t="s">
        <v>226</v>
      </c>
      <c r="F127" t="s">
        <v>227</v>
      </c>
      <c r="G127">
        <v>14</v>
      </c>
      <c r="H127" s="1">
        <v>43570.584224537037</v>
      </c>
    </row>
    <row r="128" spans="1:8" x14ac:dyDescent="0.3">
      <c r="A128">
        <v>122</v>
      </c>
      <c r="B128" t="s">
        <v>306</v>
      </c>
      <c r="C128" t="s">
        <v>306</v>
      </c>
      <c r="E128" t="s">
        <v>307</v>
      </c>
      <c r="F128" t="s">
        <v>308</v>
      </c>
      <c r="G128">
        <v>18</v>
      </c>
      <c r="H128" s="1">
        <v>43570.584421296298</v>
      </c>
    </row>
    <row r="129" spans="1:8" x14ac:dyDescent="0.3">
      <c r="A129">
        <v>92</v>
      </c>
      <c r="B129" t="s">
        <v>233</v>
      </c>
      <c r="C129" t="s">
        <v>233</v>
      </c>
      <c r="E129" t="s">
        <v>234</v>
      </c>
      <c r="F129" t="s">
        <v>232</v>
      </c>
      <c r="G129">
        <v>19</v>
      </c>
      <c r="H129" s="1">
        <v>43570.584444444445</v>
      </c>
    </row>
    <row r="130" spans="1:8" x14ac:dyDescent="0.3">
      <c r="A130">
        <v>90</v>
      </c>
      <c r="B130" t="s">
        <v>228</v>
      </c>
      <c r="C130" t="s">
        <v>228</v>
      </c>
      <c r="E130" t="s">
        <v>229</v>
      </c>
      <c r="F130" t="s">
        <v>227</v>
      </c>
      <c r="G130">
        <v>27</v>
      </c>
      <c r="H130" s="1">
        <v>43570.583344907405</v>
      </c>
    </row>
    <row r="131" spans="1:8" x14ac:dyDescent="0.3">
      <c r="A131">
        <v>116</v>
      </c>
      <c r="B131" t="s">
        <v>291</v>
      </c>
      <c r="C131" t="s">
        <v>291</v>
      </c>
      <c r="E131" t="s">
        <v>292</v>
      </c>
      <c r="F131" t="s">
        <v>288</v>
      </c>
      <c r="G131">
        <v>19</v>
      </c>
      <c r="H131" s="1">
        <v>43570.514247685183</v>
      </c>
    </row>
    <row r="132" spans="1:8" x14ac:dyDescent="0.3">
      <c r="A132">
        <v>9</v>
      </c>
      <c r="B132" t="s">
        <v>21</v>
      </c>
      <c r="C132" t="s">
        <v>21</v>
      </c>
      <c r="E132" t="s">
        <v>22</v>
      </c>
      <c r="F132" t="s">
        <v>20</v>
      </c>
      <c r="G132">
        <v>18</v>
      </c>
      <c r="H132" s="1">
        <v>43572.445543981485</v>
      </c>
    </row>
    <row r="133" spans="1:8" x14ac:dyDescent="0.3">
      <c r="A133">
        <v>33</v>
      </c>
      <c r="B133" t="s">
        <v>82</v>
      </c>
      <c r="C133" t="s">
        <v>82</v>
      </c>
      <c r="E133" t="s">
        <v>83</v>
      </c>
      <c r="F133" t="s">
        <v>81</v>
      </c>
      <c r="G133">
        <v>15</v>
      </c>
      <c r="H133" s="1">
        <v>43570.513124999998</v>
      </c>
    </row>
    <row r="134" spans="1:8" x14ac:dyDescent="0.3">
      <c r="A134">
        <v>101</v>
      </c>
      <c r="B134" t="s">
        <v>254</v>
      </c>
      <c r="C134" t="s">
        <v>254</v>
      </c>
      <c r="E134" t="s">
        <v>255</v>
      </c>
      <c r="F134" t="s">
        <v>247</v>
      </c>
      <c r="G134">
        <v>17</v>
      </c>
      <c r="H134" s="1">
        <v>43570.513738425929</v>
      </c>
    </row>
    <row r="135" spans="1:8" x14ac:dyDescent="0.3">
      <c r="A135">
        <v>67</v>
      </c>
      <c r="B135" t="s">
        <v>168</v>
      </c>
      <c r="C135" t="s">
        <v>168</v>
      </c>
      <c r="E135" t="s">
        <v>169</v>
      </c>
      <c r="F135" t="s">
        <v>167</v>
      </c>
      <c r="G135">
        <v>19</v>
      </c>
      <c r="H135" s="1">
        <v>43572.445138888892</v>
      </c>
    </row>
    <row r="136" spans="1:8" x14ac:dyDescent="0.3">
      <c r="A136">
        <v>62</v>
      </c>
      <c r="B136" t="s">
        <v>156</v>
      </c>
      <c r="C136" t="s">
        <v>156</v>
      </c>
      <c r="E136" t="s">
        <v>157</v>
      </c>
      <c r="F136" t="s">
        <v>153</v>
      </c>
      <c r="G136">
        <v>26</v>
      </c>
      <c r="H136" s="1">
        <v>43572.410173611112</v>
      </c>
    </row>
    <row r="137" spans="1:8" x14ac:dyDescent="0.3">
      <c r="A137">
        <v>51</v>
      </c>
      <c r="B137" t="s">
        <v>125</v>
      </c>
      <c r="C137" t="s">
        <v>125</v>
      </c>
      <c r="E137" t="s">
        <v>126</v>
      </c>
      <c r="F137" t="s">
        <v>127</v>
      </c>
      <c r="G137">
        <v>21</v>
      </c>
      <c r="H137" s="1">
        <v>43572.445648148147</v>
      </c>
    </row>
    <row r="138" spans="1:8" x14ac:dyDescent="0.3">
      <c r="A138">
        <v>26</v>
      </c>
      <c r="B138" t="s">
        <v>64</v>
      </c>
      <c r="C138" t="s">
        <v>64</v>
      </c>
      <c r="E138" t="s">
        <v>65</v>
      </c>
      <c r="F138" t="s">
        <v>63</v>
      </c>
      <c r="G138">
        <v>20</v>
      </c>
      <c r="H138" s="1">
        <v>43572.445555555554</v>
      </c>
    </row>
    <row r="139" spans="1:8" x14ac:dyDescent="0.3">
      <c r="A139">
        <v>35</v>
      </c>
      <c r="B139" t="s">
        <v>86</v>
      </c>
      <c r="C139" t="s">
        <v>86</v>
      </c>
      <c r="E139" t="s">
        <v>87</v>
      </c>
      <c r="F139" t="s">
        <v>88</v>
      </c>
      <c r="G139">
        <v>19</v>
      </c>
      <c r="H139" s="1">
        <v>43570.513541666667</v>
      </c>
    </row>
    <row r="140" spans="1:8" x14ac:dyDescent="0.3">
      <c r="A140">
        <v>97</v>
      </c>
      <c r="B140" t="s">
        <v>245</v>
      </c>
      <c r="C140" t="s">
        <v>245</v>
      </c>
      <c r="E140" t="s">
        <v>246</v>
      </c>
      <c r="F140" t="s">
        <v>247</v>
      </c>
      <c r="G140">
        <v>25</v>
      </c>
      <c r="H140" s="1">
        <v>43570.513773148145</v>
      </c>
    </row>
    <row r="141" spans="1:8" x14ac:dyDescent="0.3">
      <c r="A141">
        <v>85</v>
      </c>
      <c r="B141" t="s">
        <v>215</v>
      </c>
      <c r="C141" t="s">
        <v>215</v>
      </c>
      <c r="E141" t="s">
        <v>216</v>
      </c>
      <c r="F141" t="s">
        <v>217</v>
      </c>
      <c r="G141">
        <v>16</v>
      </c>
      <c r="H141" s="1">
        <v>43570.51390046296</v>
      </c>
    </row>
    <row r="142" spans="1:8" x14ac:dyDescent="0.3">
      <c r="A142">
        <v>23</v>
      </c>
      <c r="B142" t="s">
        <v>57</v>
      </c>
      <c r="C142" t="s">
        <v>57</v>
      </c>
      <c r="E142" t="s">
        <v>58</v>
      </c>
      <c r="F142" t="s">
        <v>52</v>
      </c>
      <c r="G142">
        <v>27</v>
      </c>
      <c r="H142" s="1">
        <v>43570.578796296293</v>
      </c>
    </row>
    <row r="143" spans="1:8" x14ac:dyDescent="0.3">
      <c r="A143">
        <v>139</v>
      </c>
      <c r="B143" t="s">
        <v>348</v>
      </c>
      <c r="C143" t="s">
        <v>348</v>
      </c>
      <c r="E143" t="s">
        <v>349</v>
      </c>
      <c r="F143" t="s">
        <v>347</v>
      </c>
      <c r="G143">
        <v>18</v>
      </c>
      <c r="H143" s="1">
        <v>43570.513055555559</v>
      </c>
    </row>
    <row r="144" spans="1:8" x14ac:dyDescent="0.3">
      <c r="A144">
        <v>37</v>
      </c>
      <c r="B144" t="s">
        <v>91</v>
      </c>
      <c r="C144" t="s">
        <v>91</v>
      </c>
      <c r="E144" t="s">
        <v>92</v>
      </c>
      <c r="F144" t="s">
        <v>93</v>
      </c>
      <c r="G144">
        <v>23</v>
      </c>
      <c r="H144" s="1">
        <v>43572.409479166665</v>
      </c>
    </row>
    <row r="145" spans="1:8" x14ac:dyDescent="0.3">
      <c r="A145">
        <v>99</v>
      </c>
      <c r="B145" t="s">
        <v>250</v>
      </c>
      <c r="C145" t="s">
        <v>250</v>
      </c>
      <c r="E145" t="s">
        <v>251</v>
      </c>
      <c r="F145" t="s">
        <v>247</v>
      </c>
      <c r="G145">
        <v>17</v>
      </c>
      <c r="H145" s="1">
        <v>43572.409629629627</v>
      </c>
    </row>
    <row r="146" spans="1:8" x14ac:dyDescent="0.3">
      <c r="A146">
        <v>136</v>
      </c>
      <c r="B146" t="s">
        <v>340</v>
      </c>
      <c r="C146" t="s">
        <v>340</v>
      </c>
      <c r="E146" t="s">
        <v>341</v>
      </c>
      <c r="F146" t="s">
        <v>332</v>
      </c>
      <c r="G146">
        <v>11</v>
      </c>
      <c r="H146" s="1">
        <v>43570.513506944444</v>
      </c>
    </row>
    <row r="147" spans="1:8" x14ac:dyDescent="0.3">
      <c r="A147">
        <v>29</v>
      </c>
      <c r="B147" t="s">
        <v>72</v>
      </c>
      <c r="C147" t="s">
        <v>72</v>
      </c>
      <c r="E147" t="s">
        <v>73</v>
      </c>
      <c r="F147" t="s">
        <v>74</v>
      </c>
      <c r="G147">
        <v>13</v>
      </c>
      <c r="H147" s="1">
        <v>43570.583796296298</v>
      </c>
    </row>
    <row r="148" spans="1:8" x14ac:dyDescent="0.3">
      <c r="A148">
        <v>56</v>
      </c>
      <c r="B148" t="s">
        <v>139</v>
      </c>
      <c r="C148" t="s">
        <v>139</v>
      </c>
      <c r="E148" t="s">
        <v>140</v>
      </c>
      <c r="F148" t="s">
        <v>141</v>
      </c>
      <c r="G148">
        <v>14</v>
      </c>
      <c r="H148" s="1">
        <v>43572.444791666669</v>
      </c>
    </row>
    <row r="149" spans="1:8" x14ac:dyDescent="0.3">
      <c r="A149">
        <v>81</v>
      </c>
      <c r="B149" t="s">
        <v>203</v>
      </c>
      <c r="C149" t="s">
        <v>203</v>
      </c>
      <c r="E149" t="s">
        <v>204</v>
      </c>
      <c r="F149" t="s">
        <v>205</v>
      </c>
      <c r="G149">
        <v>17</v>
      </c>
      <c r="H149" s="1">
        <v>43570.545104166667</v>
      </c>
    </row>
    <row r="150" spans="1:8" x14ac:dyDescent="0.3">
      <c r="A150">
        <v>103</v>
      </c>
      <c r="B150" t="s">
        <v>259</v>
      </c>
      <c r="C150" t="s">
        <v>259</v>
      </c>
      <c r="E150" t="s">
        <v>260</v>
      </c>
      <c r="F150" t="s">
        <v>261</v>
      </c>
      <c r="G150">
        <v>15</v>
      </c>
      <c r="H150" s="1">
        <v>43572.444826388892</v>
      </c>
    </row>
    <row r="151" spans="1:8" x14ac:dyDescent="0.3">
      <c r="A151">
        <v>21</v>
      </c>
      <c r="B151" t="s">
        <v>53</v>
      </c>
      <c r="C151" t="s">
        <v>53</v>
      </c>
      <c r="E151" t="s">
        <v>54</v>
      </c>
      <c r="F151" t="s">
        <v>52</v>
      </c>
      <c r="G151">
        <v>18</v>
      </c>
      <c r="H151" s="1">
        <v>43570.583981481483</v>
      </c>
    </row>
    <row r="152" spans="1:8" x14ac:dyDescent="0.3">
      <c r="A152">
        <v>78</v>
      </c>
      <c r="B152" t="s">
        <v>195</v>
      </c>
      <c r="C152" t="s">
        <v>195</v>
      </c>
      <c r="E152" t="s">
        <v>196</v>
      </c>
      <c r="F152" t="s">
        <v>197</v>
      </c>
      <c r="G152">
        <v>30</v>
      </c>
      <c r="H152" s="1">
        <v>43570.58425925926</v>
      </c>
    </row>
    <row r="153" spans="1:8" x14ac:dyDescent="0.3">
      <c r="A153">
        <v>64</v>
      </c>
      <c r="B153" t="s">
        <v>160</v>
      </c>
      <c r="C153" t="s">
        <v>160</v>
      </c>
      <c r="E153" t="s">
        <v>161</v>
      </c>
      <c r="F153" t="s">
        <v>153</v>
      </c>
      <c r="G153">
        <v>29</v>
      </c>
      <c r="H153" s="1">
        <v>43572.418171296296</v>
      </c>
    </row>
  </sheetData>
  <sortState ref="A1:H153">
    <sortCondition ref="B1:B153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Statistika</vt:lpstr>
      <vt:lpstr>List1</vt:lpstr>
      <vt:lpstr>Statistika!Oblast_tisku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Perzina</dc:creator>
  <cp:lastModifiedBy>uzivatel</cp:lastModifiedBy>
  <dcterms:created xsi:type="dcterms:W3CDTF">2019-05-10T11:02:28Z</dcterms:created>
  <dcterms:modified xsi:type="dcterms:W3CDTF">2021-08-16T12:58:48Z</dcterms:modified>
</cp:coreProperties>
</file>