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Tereza\Desktop\Nová informatika\Excel\5 Tabulky\4 Souhrny\"/>
    </mc:Choice>
  </mc:AlternateContent>
  <xr:revisionPtr revIDLastSave="0" documentId="13_ncr:1_{19461977-22C2-460B-BF50-3857345C41E0}" xr6:coauthVersionLast="47" xr6:coauthVersionMax="47" xr10:uidLastSave="{00000000-0000-0000-0000-000000000000}"/>
  <bookViews>
    <workbookView xWindow="12435" yWindow="60" windowWidth="16245" windowHeight="14040" xr2:uid="{00000000-000D-0000-FFFF-FFFF00000000}"/>
  </bookViews>
  <sheets>
    <sheet name="Procvičování 1" sheetId="1" r:id="rId1"/>
    <sheet name="Procvičování 2" sheetId="8" r:id="rId2"/>
    <sheet name="Procvičování 3" sheetId="14" r:id="rId3"/>
    <sheet name="Procvičování 3 - Leden" sheetId="11" r:id="rId4"/>
    <sheet name="Procvičování 3 - Únor" sheetId="13" r:id="rId5"/>
    <sheet name="Procvičování 4" sheetId="16" r:id="rId6"/>
    <sheet name="Opakování" sheetId="6" r:id="rId7"/>
  </sheets>
  <definedNames>
    <definedName name="_xlnm._FilterDatabase" localSheetId="6" hidden="1">Opakování!$A$6:$E$27</definedName>
    <definedName name="_xlnm._FilterDatabase" localSheetId="0" hidden="1">'Procvičování 1'!$A$5:$H$67</definedName>
    <definedName name="_xlnm._FilterDatabase" localSheetId="1" hidden="1">'Procvičování 2'!$A$5:$H$67</definedName>
    <definedName name="_xlnm._FilterDatabase" localSheetId="2" hidden="1">'Procvičování 3'!$A$5:$H$67</definedName>
    <definedName name="_xlnm._FilterDatabase" localSheetId="3" hidden="1">'Procvičování 3 - Leden'!$A$5:$H$67</definedName>
    <definedName name="_xlnm._FilterDatabase" localSheetId="4" hidden="1">'Procvičování 3 - Únor'!$A$5:$H$67</definedName>
    <definedName name="_xlnm._FilterDatabase" localSheetId="5" hidden="1">'Procvičování 4'!$A$5:$H$66</definedName>
    <definedName name="CenaDolaru">19</definedName>
    <definedName name="CenaEura">25</definedName>
    <definedName name="_xlnm.Criteria" localSheetId="6">Opakování!$B$35:$C$37</definedName>
    <definedName name="_xlnm.Criteria" localSheetId="0">'Procvičování 1'!$B$90:$C$92</definedName>
    <definedName name="_xlnm.Criteria" localSheetId="1">'Procvičování 2'!$B$90:$C$92</definedName>
    <definedName name="_xlnm.Criteria" localSheetId="2">'Procvičování 3'!$B$90:$C$92</definedName>
    <definedName name="_xlnm.Criteria" localSheetId="3">'Procvičování 3 - Leden'!$B$90:$C$92</definedName>
    <definedName name="_xlnm.Criteria" localSheetId="4">'Procvičování 3 - Únor'!$B$90:$C$92</definedName>
    <definedName name="_xlnm.Criteria" localSheetId="5">'Procvičování 4'!$B$89:$C$91</definedName>
    <definedName name="Oblast_filtrace" localSheetId="1">'Procvičování 2'!$B$90:$C$92</definedName>
    <definedName name="Oblast_filtrace" localSheetId="2">'Procvičování 3'!$B$90:$C$92</definedName>
    <definedName name="Oblast_filtrace" localSheetId="3">'Procvičování 3 - Leden'!$B$90:$C$92</definedName>
    <definedName name="Oblast_filtrace" localSheetId="4">'Procvičování 3 - Únor'!$B$90:$C$92</definedName>
    <definedName name="Oblast_filtrace" localSheetId="5">'Procvičování 4'!$B$89:$C$91</definedName>
    <definedName name="Oblast_filtrace">'Procvičování 1'!$B$90:$C$92</definedName>
    <definedName name="OblastScitan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9" i="16" l="1"/>
  <c r="D68" i="16"/>
  <c r="D67" i="16"/>
  <c r="D66" i="16"/>
  <c r="D65" i="16"/>
  <c r="D64" i="16"/>
  <c r="D63" i="16"/>
  <c r="D62" i="16"/>
  <c r="D61" i="16"/>
  <c r="D60" i="16"/>
  <c r="D59" i="16"/>
  <c r="D58" i="16"/>
  <c r="D57" i="16"/>
  <c r="D56" i="16"/>
  <c r="D55" i="16"/>
  <c r="D54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5" i="16"/>
  <c r="D24" i="16"/>
  <c r="D23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N38" i="13"/>
  <c r="M38" i="13"/>
  <c r="L38" i="13"/>
  <c r="K38" i="13"/>
  <c r="J38" i="13"/>
  <c r="I38" i="13"/>
  <c r="H38" i="13"/>
  <c r="G38" i="13"/>
  <c r="F38" i="13"/>
  <c r="E38" i="13"/>
  <c r="D38" i="13"/>
  <c r="C38" i="13"/>
  <c r="O37" i="13"/>
  <c r="O36" i="13"/>
  <c r="O35" i="13"/>
  <c r="O34" i="13"/>
  <c r="O33" i="13"/>
  <c r="O32" i="13"/>
  <c r="O31" i="13"/>
  <c r="O30" i="13"/>
  <c r="O29" i="13"/>
  <c r="O28" i="13"/>
  <c r="O27" i="13"/>
  <c r="O26" i="13"/>
  <c r="O25" i="13"/>
  <c r="O24" i="13"/>
  <c r="O23" i="13"/>
  <c r="O22" i="13"/>
  <c r="O21" i="13"/>
  <c r="O20" i="13"/>
  <c r="O19" i="13"/>
  <c r="O18" i="13"/>
  <c r="O17" i="13"/>
  <c r="O16" i="13"/>
  <c r="O15" i="13"/>
  <c r="O14" i="13"/>
  <c r="O13" i="13"/>
  <c r="O12" i="13"/>
  <c r="O11" i="13"/>
  <c r="O10" i="13"/>
  <c r="O9" i="13"/>
  <c r="O8" i="13"/>
  <c r="O7" i="13"/>
  <c r="O38" i="13" s="1"/>
  <c r="N38" i="11"/>
  <c r="M38" i="11"/>
  <c r="L38" i="11"/>
  <c r="K38" i="11"/>
  <c r="J38" i="11"/>
  <c r="I38" i="11"/>
  <c r="H38" i="11"/>
  <c r="G38" i="11"/>
  <c r="F38" i="11"/>
  <c r="E38" i="11"/>
  <c r="D38" i="11"/>
  <c r="C38" i="11"/>
  <c r="O37" i="11"/>
  <c r="O36" i="11"/>
  <c r="O35" i="11"/>
  <c r="O34" i="11"/>
  <c r="O33" i="11"/>
  <c r="O32" i="11"/>
  <c r="O31" i="11"/>
  <c r="O30" i="11"/>
  <c r="O29" i="11"/>
  <c r="O28" i="11"/>
  <c r="O27" i="11"/>
  <c r="O26" i="11"/>
  <c r="O25" i="11"/>
  <c r="O24" i="11"/>
  <c r="O23" i="11"/>
  <c r="O22" i="11"/>
  <c r="O21" i="11"/>
  <c r="O20" i="11"/>
  <c r="O19" i="11"/>
  <c r="O18" i="11"/>
  <c r="O17" i="11"/>
  <c r="O16" i="11"/>
  <c r="O15" i="11"/>
  <c r="O14" i="11"/>
  <c r="O13" i="11"/>
  <c r="O12" i="11"/>
  <c r="O11" i="11"/>
  <c r="O10" i="11"/>
  <c r="O9" i="11"/>
  <c r="O8" i="11"/>
  <c r="O7" i="11"/>
  <c r="O38" i="11" s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</calcChain>
</file>

<file path=xl/sharedStrings.xml><?xml version="1.0" encoding="utf-8"?>
<sst xmlns="http://schemas.openxmlformats.org/spreadsheetml/2006/main" count="702" uniqueCount="233">
  <si>
    <t>Rok</t>
  </si>
  <si>
    <t>Společnost</t>
  </si>
  <si>
    <t>Výsledek hospodaření</t>
  </si>
  <si>
    <t>PEPSICO INC</t>
  </si>
  <si>
    <t>THE COCA-COLA COMPANY</t>
  </si>
  <si>
    <t>KOFOLA CESKOSLOVENSKO A.S.</t>
  </si>
  <si>
    <t>Prodejci</t>
  </si>
  <si>
    <t>Datum narození</t>
  </si>
  <si>
    <t>Město</t>
  </si>
  <si>
    <t>Ulice</t>
  </si>
  <si>
    <t>PSČ</t>
  </si>
  <si>
    <t>Telefon</t>
  </si>
  <si>
    <t>Prodej</t>
  </si>
  <si>
    <t>Měsíc</t>
  </si>
  <si>
    <t>Václav Tomášek</t>
  </si>
  <si>
    <t>Vyškov</t>
  </si>
  <si>
    <t>Vojenská 666</t>
  </si>
  <si>
    <t>srpen</t>
  </si>
  <si>
    <t>Zdeněk Müller</t>
  </si>
  <si>
    <t>Opava</t>
  </si>
  <si>
    <t>Univerzitní 147</t>
  </si>
  <si>
    <t>květen</t>
  </si>
  <si>
    <t>listopad</t>
  </si>
  <si>
    <t>Otakar Pšenica</t>
  </si>
  <si>
    <t>Karviná</t>
  </si>
  <si>
    <t>Horní 26</t>
  </si>
  <si>
    <t>říjen</t>
  </si>
  <si>
    <t>Josef Horák</t>
  </si>
  <si>
    <t>Orlová</t>
  </si>
  <si>
    <t>Dolní 123</t>
  </si>
  <si>
    <t>leden</t>
  </si>
  <si>
    <t>Karel Pospíšek</t>
  </si>
  <si>
    <t>Nový Jičín</t>
  </si>
  <si>
    <t>Starojická 987</t>
  </si>
  <si>
    <t>září</t>
  </si>
  <si>
    <t>Jan Hroch</t>
  </si>
  <si>
    <t>Olomouc</t>
  </si>
  <si>
    <t>Vávrovice 85</t>
  </si>
  <si>
    <t>Emil Rak</t>
  </si>
  <si>
    <t>Přerov</t>
  </si>
  <si>
    <t>U Bečvy 565</t>
  </si>
  <si>
    <t>prosinec</t>
  </si>
  <si>
    <t>Gustav Brom</t>
  </si>
  <si>
    <t>Šumperk</t>
  </si>
  <si>
    <t>Jesenická 99</t>
  </si>
  <si>
    <t>červenec</t>
  </si>
  <si>
    <t>Dezider Chomáč</t>
  </si>
  <si>
    <t>Brno</t>
  </si>
  <si>
    <t>Bolkova 369</t>
  </si>
  <si>
    <t>únor</t>
  </si>
  <si>
    <t>Marian Roubal</t>
  </si>
  <si>
    <t>Zuzana Vysoká</t>
  </si>
  <si>
    <t>Ostrava</t>
  </si>
  <si>
    <t>Nádražní 654</t>
  </si>
  <si>
    <t>Simona Ťavová</t>
  </si>
  <si>
    <t>Jiří Urban</t>
  </si>
  <si>
    <t>Stanislav Stoklasa</t>
  </si>
  <si>
    <t>Petr Pancíř</t>
  </si>
  <si>
    <t>červen</t>
  </si>
  <si>
    <t>Vladimír Šipl</t>
  </si>
  <si>
    <t>březen</t>
  </si>
  <si>
    <t>Dana Syslová</t>
  </si>
  <si>
    <t>duben</t>
  </si>
  <si>
    <t>Filip Typlt</t>
  </si>
  <si>
    <t>Dana Epingerová</t>
  </si>
  <si>
    <t>Jiří Klofák</t>
  </si>
  <si>
    <t>Květoslav Táborský</t>
  </si>
  <si>
    <t>Josef Ploutev</t>
  </si>
  <si>
    <t>Miroslav Kolínský</t>
  </si>
  <si>
    <t>Zdeněk Vosáhlo</t>
  </si>
  <si>
    <t>Jan Hudec</t>
  </si>
  <si>
    <t>Marie Lysá</t>
  </si>
  <si>
    <t>Petr Tikal</t>
  </si>
  <si>
    <t>Václav Lysý</t>
  </si>
  <si>
    <t>Pavla Šimravá</t>
  </si>
  <si>
    <t>Čestmír Řízek</t>
  </si>
  <si>
    <t>&gt;3000</t>
  </si>
  <si>
    <t>Procvičování (Excel 05_04)</t>
  </si>
  <si>
    <t>Sumarizace dat v tabulkách, přehledy</t>
  </si>
  <si>
    <t>Opakování (Excel 05_04)</t>
  </si>
  <si>
    <t>Nábytek</t>
  </si>
  <si>
    <t>ID výrobku</t>
  </si>
  <si>
    <t>Název výrobku</t>
  </si>
  <si>
    <t>Cena v $</t>
  </si>
  <si>
    <t>Cena v Kč</t>
  </si>
  <si>
    <t>Skladem</t>
  </si>
  <si>
    <t>FN1404</t>
  </si>
  <si>
    <t>Bambusová lemovka</t>
  </si>
  <si>
    <t>ne</t>
  </si>
  <si>
    <t>FN1401</t>
  </si>
  <si>
    <t>Bambusová truhla</t>
  </si>
  <si>
    <t>ano</t>
  </si>
  <si>
    <t>FN1403</t>
  </si>
  <si>
    <t>Bambusové ochranné pletivo</t>
  </si>
  <si>
    <t>FN1402</t>
  </si>
  <si>
    <t>Banbusový noční stolek</t>
  </si>
  <si>
    <t>FN0803</t>
  </si>
  <si>
    <t>Kolečko</t>
  </si>
  <si>
    <t>FN1999</t>
  </si>
  <si>
    <t>Komfortní křeslo</t>
  </si>
  <si>
    <t>FN0802</t>
  </si>
  <si>
    <t>Kontejner na vodu + 2 velké konve</t>
  </si>
  <si>
    <t>FN2003</t>
  </si>
  <si>
    <t>Květináč osmistraný, na jahody</t>
  </si>
  <si>
    <t>FN2002</t>
  </si>
  <si>
    <t>Květináč ozdobný, z cedrového dřeva</t>
  </si>
  <si>
    <t>FN0801</t>
  </si>
  <si>
    <t>Lavička (1,2 m)</t>
  </si>
  <si>
    <t>FN3402</t>
  </si>
  <si>
    <t>Pergola z modřínového dřeva</t>
  </si>
  <si>
    <t>FN1998</t>
  </si>
  <si>
    <t>Stolek (doplněk pro komfortní křeslo)</t>
  </si>
  <si>
    <t>FN1997</t>
  </si>
  <si>
    <t>Taburet (doplněk pro komfortní křeslo)</t>
  </si>
  <si>
    <t>FN0804</t>
  </si>
  <si>
    <t xml:space="preserve">Truhílk na jahody </t>
  </si>
  <si>
    <t>FN2004</t>
  </si>
  <si>
    <t>Zahradní stůl masivní + 4 skládací židle</t>
  </si>
  <si>
    <t>Výsledek hospodaření vybraných společností</t>
  </si>
  <si>
    <t>Týden</t>
  </si>
  <si>
    <t>Den</t>
  </si>
  <si>
    <t>Celkem</t>
  </si>
  <si>
    <t>1.</t>
  </si>
  <si>
    <t>Po</t>
  </si>
  <si>
    <t>Út</t>
  </si>
  <si>
    <t>St</t>
  </si>
  <si>
    <t>Čt</t>
  </si>
  <si>
    <t>Pá</t>
  </si>
  <si>
    <t>So</t>
  </si>
  <si>
    <t>Ne</t>
  </si>
  <si>
    <t>2.</t>
  </si>
  <si>
    <t>3.</t>
  </si>
  <si>
    <t>4.</t>
  </si>
  <si>
    <t>5.</t>
  </si>
  <si>
    <t>Přehled prodejů za leden a únor</t>
  </si>
  <si>
    <t>Vše</t>
  </si>
  <si>
    <t>skladem</t>
  </si>
  <si>
    <t>Taburet (doplněk pro pohodlné křeslo)</t>
  </si>
  <si>
    <t>Stolek (doplněk pro pohodlné křeslo)</t>
  </si>
  <si>
    <t>Bambusové pohodlné křeslo</t>
  </si>
  <si>
    <t>PF0201</t>
  </si>
  <si>
    <t>Passiflora sp. "Blue Crown"</t>
  </si>
  <si>
    <t>PF0202</t>
  </si>
  <si>
    <t>Passiflora sp. "Incense"</t>
  </si>
  <si>
    <t>PF0203</t>
  </si>
  <si>
    <t>Passiflora capsularis "White Star TM"</t>
  </si>
  <si>
    <t>Passiflora</t>
  </si>
  <si>
    <t>SP0005</t>
  </si>
  <si>
    <t>Tartanová zástěna (za každých 30 cm)</t>
  </si>
  <si>
    <t>SP0401</t>
  </si>
  <si>
    <t xml:space="preserve">Apple Peeler </t>
  </si>
  <si>
    <t>SP0402</t>
  </si>
  <si>
    <t>Cherry Pitter</t>
  </si>
  <si>
    <t>SP0438</t>
  </si>
  <si>
    <t>Blueberry Food</t>
  </si>
  <si>
    <t>SP0439</t>
  </si>
  <si>
    <t>Bone Meal (5 lb.)</t>
  </si>
  <si>
    <t>SP0482</t>
  </si>
  <si>
    <t>Copper Plant Labels</t>
  </si>
  <si>
    <t>SP0483</t>
  </si>
  <si>
    <t>Display Markers</t>
  </si>
  <si>
    <t>SP0802</t>
  </si>
  <si>
    <t>Tartanová mříž</t>
  </si>
  <si>
    <t>SP0902</t>
  </si>
  <si>
    <t>Bamboo fencing 8' long x 6' tall</t>
  </si>
  <si>
    <t>SP0920</t>
  </si>
  <si>
    <t>All Weather Pen</t>
  </si>
  <si>
    <t>SP1480</t>
  </si>
  <si>
    <t>Berry Basket</t>
  </si>
  <si>
    <t>SP1481</t>
  </si>
  <si>
    <t>Berry Screen for Fruit Strainer</t>
  </si>
  <si>
    <t>SP1482</t>
  </si>
  <si>
    <t>Berry Wire</t>
  </si>
  <si>
    <t>SP1483</t>
  </si>
  <si>
    <t>Ochranná klec na ovoce</t>
  </si>
  <si>
    <t>SP1680</t>
  </si>
  <si>
    <t>Blossom Bag (4 cnt)</t>
  </si>
  <si>
    <t>SP1681</t>
  </si>
  <si>
    <t>Budding Strips (20 cnt)</t>
  </si>
  <si>
    <t>SP1682</t>
  </si>
  <si>
    <t>Chip Budding Tape</t>
  </si>
  <si>
    <t>SP1784</t>
  </si>
  <si>
    <t>Mýdlo</t>
  </si>
  <si>
    <t>SP1840</t>
  </si>
  <si>
    <t>Body Lotion s karotenem</t>
  </si>
  <si>
    <t>SP2280</t>
  </si>
  <si>
    <t>Aubergine Gourd</t>
  </si>
  <si>
    <t>SP2860</t>
  </si>
  <si>
    <t>Tartanová zvonkohra</t>
  </si>
  <si>
    <t>SP3041</t>
  </si>
  <si>
    <t>Companion Grass Cover Crop</t>
  </si>
  <si>
    <t>SP3628</t>
  </si>
  <si>
    <t>Síťovina proti ptákům</t>
  </si>
  <si>
    <t>SP3629</t>
  </si>
  <si>
    <t>Bird Scare Tape</t>
  </si>
  <si>
    <t>SP3754</t>
  </si>
  <si>
    <t>Tartanové kůly (30 kusů)</t>
  </si>
  <si>
    <t>SP3804</t>
  </si>
  <si>
    <t>Apple Gourd</t>
  </si>
  <si>
    <t>Potřeby</t>
  </si>
  <si>
    <t>TL0038</t>
  </si>
  <si>
    <t>Louskáček na ořechy</t>
  </si>
  <si>
    <t>TL0110</t>
  </si>
  <si>
    <t>Lskladem (10m)</t>
  </si>
  <si>
    <t>TL0210</t>
  </si>
  <si>
    <t>Časový spínač pro zalévání</t>
  </si>
  <si>
    <t>TL0460</t>
  </si>
  <si>
    <t>Pilka prořezávací</t>
  </si>
  <si>
    <t>TL0802</t>
  </si>
  <si>
    <t>Nůžky na živý plot</t>
  </si>
  <si>
    <t>TL1133</t>
  </si>
  <si>
    <t>Časový spínač pro skleník</t>
  </si>
  <si>
    <t>TL1182</t>
  </si>
  <si>
    <t>Pouzdro</t>
  </si>
  <si>
    <t>TL1549</t>
  </si>
  <si>
    <t>Nůžky na růže</t>
  </si>
  <si>
    <t>TL2248</t>
  </si>
  <si>
    <t>Hadice (10 m)</t>
  </si>
  <si>
    <t>TL2538</t>
  </si>
  <si>
    <t>Roubovací/očkovací sada</t>
  </si>
  <si>
    <t>TL2539</t>
  </si>
  <si>
    <t>Roubovací nůž</t>
  </si>
  <si>
    <t>TL2697</t>
  </si>
  <si>
    <t>Zahradnické vidle</t>
  </si>
  <si>
    <t>TL3001</t>
  </si>
  <si>
    <t>Žabka, pro leváky</t>
  </si>
  <si>
    <t>TL3002</t>
  </si>
  <si>
    <t>Žabka, pro praváky</t>
  </si>
  <si>
    <t>TL3898</t>
  </si>
  <si>
    <t>Pila rámová</t>
  </si>
  <si>
    <t>TL4281</t>
  </si>
  <si>
    <t>Brousek</t>
  </si>
  <si>
    <t>Nářadí a náčiní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</si>
</sst>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_);[Red]\(&quot;$&quot;#,##0.00\)"/>
    <numFmt numFmtId="165" formatCode="#,##0.00\ &quot;Kč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52">
    <xf numFmtId="0" fontId="0" fillId="0" borderId="0" xfId="0"/>
    <xf numFmtId="0" fontId="0" fillId="2" borderId="0" xfId="0" applyFill="1"/>
    <xf numFmtId="0" fontId="0" fillId="3" borderId="0" xfId="0" applyFill="1"/>
    <xf numFmtId="0" fontId="3" fillId="3" borderId="0" xfId="0" applyFont="1" applyFill="1"/>
    <xf numFmtId="0" fontId="4" fillId="3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0" borderId="0" xfId="0" applyFont="1"/>
    <xf numFmtId="0" fontId="7" fillId="0" borderId="0" xfId="1" applyFont="1"/>
    <xf numFmtId="0" fontId="7" fillId="0" borderId="0" xfId="1" applyFont="1" applyAlignment="1">
      <alignment horizontal="center"/>
    </xf>
    <xf numFmtId="2" fontId="7" fillId="0" borderId="0" xfId="1" applyNumberFormat="1" applyFont="1" applyAlignment="1">
      <alignment horizontal="center"/>
    </xf>
    <xf numFmtId="0" fontId="6" fillId="0" borderId="0" xfId="2"/>
    <xf numFmtId="14" fontId="6" fillId="0" borderId="0" xfId="2" applyNumberFormat="1"/>
    <xf numFmtId="0" fontId="6" fillId="0" borderId="0" xfId="1"/>
    <xf numFmtId="2" fontId="6" fillId="0" borderId="0" xfId="1" applyNumberFormat="1"/>
    <xf numFmtId="0" fontId="0" fillId="3" borderId="0" xfId="0" applyFill="1" applyAlignment="1">
      <alignment horizontal="left"/>
    </xf>
    <xf numFmtId="0" fontId="3" fillId="3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7" fillId="0" borderId="0" xfId="1" applyFont="1" applyAlignment="1">
      <alignment horizontal="left"/>
    </xf>
    <xf numFmtId="0" fontId="6" fillId="0" borderId="0" xfId="1" applyAlignment="1">
      <alignment horizontal="left"/>
    </xf>
    <xf numFmtId="0" fontId="0" fillId="2" borderId="0" xfId="0" applyFill="1" applyAlignment="1">
      <alignment horizontal="left"/>
    </xf>
    <xf numFmtId="0" fontId="8" fillId="0" borderId="0" xfId="3" applyFont="1" applyAlignment="1">
      <alignment horizontal="center"/>
    </xf>
    <xf numFmtId="0" fontId="9" fillId="0" borderId="0" xfId="3" applyFont="1" applyAlignment="1">
      <alignment wrapText="1"/>
    </xf>
    <xf numFmtId="0" fontId="9" fillId="0" borderId="0" xfId="3" applyFont="1"/>
    <xf numFmtId="164" fontId="9" fillId="0" borderId="0" xfId="3" applyNumberFormat="1" applyFont="1" applyAlignment="1">
      <alignment wrapText="1"/>
    </xf>
    <xf numFmtId="165" fontId="9" fillId="0" borderId="0" xfId="3" applyNumberFormat="1" applyFont="1"/>
    <xf numFmtId="0" fontId="6" fillId="0" borderId="0" xfId="3" applyAlignment="1">
      <alignment horizontal="center"/>
    </xf>
    <xf numFmtId="164" fontId="6" fillId="0" borderId="0" xfId="3" applyNumberFormat="1" applyAlignment="1">
      <alignment wrapText="1"/>
    </xf>
    <xf numFmtId="0" fontId="10" fillId="2" borderId="0" xfId="0" applyFont="1" applyFill="1"/>
    <xf numFmtId="0" fontId="0" fillId="3" borderId="0" xfId="0" applyFill="1" applyAlignment="1">
      <alignment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7" fillId="0" borderId="0" xfId="1" applyFont="1" applyAlignment="1">
      <alignment vertical="center"/>
    </xf>
    <xf numFmtId="0" fontId="6" fillId="0" borderId="0" xfId="1" applyAlignment="1">
      <alignment vertical="center"/>
    </xf>
    <xf numFmtId="0" fontId="7" fillId="0" borderId="0" xfId="0" applyFont="1" applyAlignment="1">
      <alignment horizontal="center"/>
    </xf>
    <xf numFmtId="20" fontId="7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4"/>
    <xf numFmtId="0" fontId="1" fillId="0" borderId="0" xfId="4" applyAlignment="1">
      <alignment horizontal="center"/>
    </xf>
    <xf numFmtId="0" fontId="8" fillId="0" borderId="0" xfId="4" applyFont="1" applyAlignment="1">
      <alignment horizontal="center"/>
    </xf>
    <xf numFmtId="0" fontId="9" fillId="0" borderId="0" xfId="4" applyFont="1" applyAlignment="1">
      <alignment wrapText="1"/>
    </xf>
    <xf numFmtId="0" fontId="9" fillId="0" borderId="0" xfId="4" applyFont="1"/>
    <xf numFmtId="164" fontId="9" fillId="0" borderId="0" xfId="4" applyNumberFormat="1" applyFont="1" applyAlignment="1">
      <alignment wrapText="1"/>
    </xf>
    <xf numFmtId="165" fontId="9" fillId="0" borderId="0" xfId="4" applyNumberFormat="1" applyFont="1"/>
    <xf numFmtId="164" fontId="6" fillId="0" borderId="0" xfId="4" applyNumberFormat="1" applyFont="1" applyAlignment="1">
      <alignment wrapText="1"/>
    </xf>
    <xf numFmtId="0" fontId="8" fillId="0" borderId="0" xfId="4" applyFont="1" applyAlignment="1">
      <alignment horizontal="left"/>
    </xf>
    <xf numFmtId="0" fontId="9" fillId="0" borderId="0" xfId="4" applyFont="1" applyAlignment="1">
      <alignment horizontal="center"/>
    </xf>
    <xf numFmtId="0" fontId="7" fillId="0" borderId="0" xfId="4" applyFont="1" applyAlignment="1">
      <alignment wrapText="1"/>
    </xf>
    <xf numFmtId="165" fontId="1" fillId="0" borderId="0" xfId="4" applyNumberFormat="1"/>
    <xf numFmtId="164" fontId="1" fillId="0" borderId="0" xfId="4" applyNumberFormat="1"/>
    <xf numFmtId="0" fontId="7" fillId="0" borderId="0" xfId="4" applyFont="1"/>
  </cellXfs>
  <cellStyles count="5">
    <cellStyle name="Normální" xfId="0" builtinId="0"/>
    <cellStyle name="Normální 2" xfId="4" xr:uid="{00FC5845-794F-4BCB-A7F2-618022D9B397}"/>
    <cellStyle name="normální_Formáty" xfId="3" xr:uid="{54DB252A-4772-4EB1-8C9E-0452C6AA95B3}"/>
    <cellStyle name="normální_Seznamy2" xfId="1" xr:uid="{9C42CBF3-47CB-42B8-BFD4-09321817379B}"/>
    <cellStyle name="normální_Zaměstnanci" xfId="2" xr:uid="{56E25F1C-34F8-4CB7-BE1C-A183994A5C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2"/>
  <sheetViews>
    <sheetView tabSelected="1" workbookViewId="0">
      <pane ySplit="4" topLeftCell="A5" activePane="bottomLeft" state="frozen"/>
      <selection pane="bottomLeft"/>
    </sheetView>
  </sheetViews>
  <sheetFormatPr defaultRowHeight="15" x14ac:dyDescent="0.25"/>
  <cols>
    <col min="1" max="1" width="10.5703125" style="1" bestFit="1" customWidth="1"/>
    <col min="2" max="2" width="33.28515625" style="1" customWidth="1"/>
    <col min="3" max="3" width="8.85546875" style="20" bestFit="1" customWidth="1"/>
    <col min="4" max="4" width="11" style="1" bestFit="1" customWidth="1"/>
    <col min="5" max="5" width="9" style="1" bestFit="1" customWidth="1"/>
    <col min="6" max="6" width="10" style="1" bestFit="1" customWidth="1"/>
    <col min="7" max="7" width="8.5703125" style="1" bestFit="1" customWidth="1"/>
    <col min="8" max="8" width="8.28515625" style="20" bestFit="1" customWidth="1"/>
    <col min="9" max="16384" width="9.140625" style="1"/>
  </cols>
  <sheetData>
    <row r="1" spans="1:16" s="2" customFormat="1" x14ac:dyDescent="0.25">
      <c r="C1" s="15"/>
      <c r="H1" s="15"/>
    </row>
    <row r="2" spans="1:16" s="2" customFormat="1" ht="18.75" x14ac:dyDescent="0.3">
      <c r="B2" s="3" t="s">
        <v>78</v>
      </c>
      <c r="C2" s="16"/>
      <c r="H2" s="15"/>
    </row>
    <row r="3" spans="1:16" s="2" customFormat="1" ht="15.75" x14ac:dyDescent="0.25">
      <c r="B3" s="4" t="s">
        <v>77</v>
      </c>
      <c r="C3" s="17"/>
      <c r="H3" s="15"/>
    </row>
    <row r="4" spans="1:16" s="2" customFormat="1" x14ac:dyDescent="0.25">
      <c r="C4" s="15"/>
      <c r="H4" s="15"/>
    </row>
    <row r="5" spans="1:16" s="6" customFormat="1" ht="18.75" x14ac:dyDescent="0.3">
      <c r="A5" s="28" t="s">
        <v>80</v>
      </c>
      <c r="B5" s="1"/>
      <c r="C5" s="1"/>
      <c r="D5" s="1"/>
      <c r="E5" s="1"/>
      <c r="F5" s="1"/>
      <c r="G5" s="1"/>
      <c r="H5" s="1"/>
      <c r="I5" s="5"/>
      <c r="J5" s="5"/>
      <c r="K5" s="5"/>
      <c r="L5" s="5"/>
      <c r="M5" s="5"/>
      <c r="N5" s="5"/>
      <c r="O5" s="5"/>
      <c r="P5" s="5"/>
    </row>
    <row r="6" spans="1:16" x14ac:dyDescent="0.25">
      <c r="A6" s="21" t="s">
        <v>81</v>
      </c>
      <c r="B6" s="21" t="s">
        <v>82</v>
      </c>
      <c r="C6" s="21" t="s">
        <v>83</v>
      </c>
      <c r="D6" s="21" t="s">
        <v>84</v>
      </c>
      <c r="E6" s="21" t="s">
        <v>85</v>
      </c>
      <c r="H6" s="1"/>
    </row>
    <row r="7" spans="1:16" x14ac:dyDescent="0.25">
      <c r="A7" s="22" t="s">
        <v>86</v>
      </c>
      <c r="B7" s="23" t="s">
        <v>87</v>
      </c>
      <c r="C7" s="24">
        <v>12.95</v>
      </c>
      <c r="D7" s="25">
        <f t="shared" ref="D7:D21" si="0">C7*CenaDolaru</f>
        <v>246.04999999999998</v>
      </c>
      <c r="E7" s="26" t="s">
        <v>88</v>
      </c>
      <c r="H7" s="1"/>
    </row>
    <row r="8" spans="1:16" x14ac:dyDescent="0.25">
      <c r="A8" s="22" t="s">
        <v>89</v>
      </c>
      <c r="B8" s="23" t="s">
        <v>90</v>
      </c>
      <c r="C8" s="24">
        <v>35</v>
      </c>
      <c r="D8" s="25">
        <f t="shared" si="0"/>
        <v>665</v>
      </c>
      <c r="E8" s="26" t="s">
        <v>91</v>
      </c>
      <c r="H8" s="1"/>
    </row>
    <row r="9" spans="1:16" x14ac:dyDescent="0.25">
      <c r="A9" s="22" t="s">
        <v>92</v>
      </c>
      <c r="B9" s="23" t="s">
        <v>93</v>
      </c>
      <c r="C9" s="24">
        <v>21.95</v>
      </c>
      <c r="D9" s="25">
        <f t="shared" si="0"/>
        <v>417.05</v>
      </c>
      <c r="E9" s="26" t="s">
        <v>91</v>
      </c>
      <c r="H9" s="1"/>
    </row>
    <row r="10" spans="1:16" x14ac:dyDescent="0.25">
      <c r="A10" s="22" t="s">
        <v>94</v>
      </c>
      <c r="B10" s="23" t="s">
        <v>95</v>
      </c>
      <c r="C10" s="24">
        <v>95</v>
      </c>
      <c r="D10" s="25">
        <f t="shared" si="0"/>
        <v>1805</v>
      </c>
      <c r="E10" s="26" t="s">
        <v>91</v>
      </c>
      <c r="H10" s="1"/>
    </row>
    <row r="11" spans="1:16" x14ac:dyDescent="0.25">
      <c r="A11" s="22" t="s">
        <v>96</v>
      </c>
      <c r="B11" s="23" t="s">
        <v>97</v>
      </c>
      <c r="C11" s="24">
        <v>149.94999999999999</v>
      </c>
      <c r="D11" s="25">
        <f t="shared" si="0"/>
        <v>2849.0499999999997</v>
      </c>
      <c r="E11" s="26" t="s">
        <v>88</v>
      </c>
      <c r="H11" s="1"/>
    </row>
    <row r="12" spans="1:16" x14ac:dyDescent="0.25">
      <c r="A12" s="22" t="s">
        <v>98</v>
      </c>
      <c r="B12" s="23" t="s">
        <v>99</v>
      </c>
      <c r="C12" s="24">
        <v>119.95</v>
      </c>
      <c r="D12" s="25">
        <f t="shared" si="0"/>
        <v>2279.0500000000002</v>
      </c>
      <c r="E12" s="26" t="s">
        <v>91</v>
      </c>
      <c r="H12" s="1"/>
    </row>
    <row r="13" spans="1:16" x14ac:dyDescent="0.25">
      <c r="A13" s="22" t="s">
        <v>100</v>
      </c>
      <c r="B13" s="23" t="s">
        <v>101</v>
      </c>
      <c r="C13" s="24">
        <v>149.94999999999999</v>
      </c>
      <c r="D13" s="25">
        <f t="shared" si="0"/>
        <v>2849.0499999999997</v>
      </c>
      <c r="E13" s="26" t="s">
        <v>91</v>
      </c>
      <c r="H13" s="1"/>
    </row>
    <row r="14" spans="1:16" x14ac:dyDescent="0.25">
      <c r="A14" s="22" t="s">
        <v>102</v>
      </c>
      <c r="B14" s="23" t="s">
        <v>103</v>
      </c>
      <c r="C14" s="24">
        <v>22.95</v>
      </c>
      <c r="D14" s="25">
        <f t="shared" si="0"/>
        <v>436.05</v>
      </c>
      <c r="E14" s="26" t="s">
        <v>91</v>
      </c>
      <c r="H14" s="1"/>
    </row>
    <row r="15" spans="1:16" x14ac:dyDescent="0.25">
      <c r="A15" s="22" t="s">
        <v>104</v>
      </c>
      <c r="B15" s="23" t="s">
        <v>105</v>
      </c>
      <c r="C15" s="24">
        <v>59.95</v>
      </c>
      <c r="D15" s="25">
        <f t="shared" si="0"/>
        <v>1139.05</v>
      </c>
      <c r="E15" s="26" t="s">
        <v>88</v>
      </c>
      <c r="H15" s="1"/>
    </row>
    <row r="16" spans="1:16" x14ac:dyDescent="0.25">
      <c r="A16" s="22" t="s">
        <v>106</v>
      </c>
      <c r="B16" s="23" t="s">
        <v>107</v>
      </c>
      <c r="C16" s="24">
        <v>52.95</v>
      </c>
      <c r="D16" s="25">
        <f t="shared" si="0"/>
        <v>1006.0500000000001</v>
      </c>
      <c r="E16" s="26" t="s">
        <v>88</v>
      </c>
      <c r="H16" s="1"/>
    </row>
    <row r="17" spans="1:8" x14ac:dyDescent="0.25">
      <c r="A17" s="22" t="s">
        <v>108</v>
      </c>
      <c r="B17" s="23" t="s">
        <v>109</v>
      </c>
      <c r="C17" s="24">
        <v>199.95</v>
      </c>
      <c r="D17" s="25">
        <f t="shared" si="0"/>
        <v>3799.0499999999997</v>
      </c>
      <c r="E17" s="26" t="s">
        <v>91</v>
      </c>
      <c r="H17" s="1"/>
    </row>
    <row r="18" spans="1:8" x14ac:dyDescent="0.25">
      <c r="A18" s="22" t="s">
        <v>110</v>
      </c>
      <c r="B18" s="23" t="s">
        <v>111</v>
      </c>
      <c r="C18" s="27">
        <v>44.95</v>
      </c>
      <c r="D18" s="25">
        <f t="shared" si="0"/>
        <v>854.05000000000007</v>
      </c>
      <c r="E18" s="26" t="s">
        <v>91</v>
      </c>
      <c r="H18" s="1"/>
    </row>
    <row r="19" spans="1:8" x14ac:dyDescent="0.25">
      <c r="A19" s="22" t="s">
        <v>112</v>
      </c>
      <c r="B19" s="23" t="s">
        <v>113</v>
      </c>
      <c r="C19" s="24">
        <v>49.95</v>
      </c>
      <c r="D19" s="25">
        <f t="shared" si="0"/>
        <v>949.05000000000007</v>
      </c>
      <c r="E19" s="26" t="s">
        <v>88</v>
      </c>
      <c r="H19" s="1"/>
    </row>
    <row r="20" spans="1:8" x14ac:dyDescent="0.25">
      <c r="A20" s="22" t="s">
        <v>114</v>
      </c>
      <c r="B20" s="23" t="s">
        <v>115</v>
      </c>
      <c r="C20" s="24">
        <v>24.95</v>
      </c>
      <c r="D20" s="25">
        <f t="shared" si="0"/>
        <v>474.05</v>
      </c>
      <c r="E20" s="26" t="s">
        <v>91</v>
      </c>
      <c r="H20" s="1"/>
    </row>
    <row r="21" spans="1:8" x14ac:dyDescent="0.25">
      <c r="A21" s="22" t="s">
        <v>116</v>
      </c>
      <c r="B21" s="23" t="s">
        <v>117</v>
      </c>
      <c r="C21" s="24">
        <v>349.95</v>
      </c>
      <c r="D21" s="25">
        <f t="shared" si="0"/>
        <v>6649.05</v>
      </c>
      <c r="E21" s="26" t="s">
        <v>91</v>
      </c>
      <c r="H21" s="1"/>
    </row>
    <row r="22" spans="1:8" x14ac:dyDescent="0.25">
      <c r="C22" s="1"/>
      <c r="H22" s="1"/>
    </row>
    <row r="23" spans="1:8" x14ac:dyDescent="0.25">
      <c r="C23" s="1"/>
      <c r="H23" s="1"/>
    </row>
    <row r="24" spans="1:8" x14ac:dyDescent="0.25">
      <c r="C24" s="1"/>
      <c r="H24" s="1"/>
    </row>
    <row r="25" spans="1:8" x14ac:dyDescent="0.25">
      <c r="C25" s="1"/>
      <c r="H25" s="1"/>
    </row>
    <row r="26" spans="1:8" x14ac:dyDescent="0.25">
      <c r="C26" s="1"/>
      <c r="H26" s="1"/>
    </row>
    <row r="27" spans="1:8" x14ac:dyDescent="0.25">
      <c r="C27" s="1"/>
      <c r="H27" s="1"/>
    </row>
    <row r="28" spans="1:8" x14ac:dyDescent="0.25">
      <c r="C28" s="1"/>
      <c r="H28" s="1"/>
    </row>
    <row r="29" spans="1:8" x14ac:dyDescent="0.25">
      <c r="C29" s="1"/>
      <c r="H29" s="1"/>
    </row>
    <row r="30" spans="1:8" x14ac:dyDescent="0.25">
      <c r="C30" s="1"/>
      <c r="H30" s="1"/>
    </row>
    <row r="31" spans="1:8" x14ac:dyDescent="0.25">
      <c r="C31" s="1"/>
      <c r="H31" s="1"/>
    </row>
    <row r="32" spans="1:8" x14ac:dyDescent="0.25">
      <c r="C32" s="1"/>
      <c r="H32" s="1"/>
    </row>
    <row r="33" spans="3:8" x14ac:dyDescent="0.25">
      <c r="C33" s="1"/>
      <c r="H33" s="1"/>
    </row>
    <row r="34" spans="3:8" x14ac:dyDescent="0.25">
      <c r="C34" s="1"/>
      <c r="H34" s="1"/>
    </row>
    <row r="35" spans="3:8" x14ac:dyDescent="0.25">
      <c r="C35" s="1"/>
      <c r="H35" s="1"/>
    </row>
    <row r="36" spans="3:8" x14ac:dyDescent="0.25">
      <c r="C36" s="1"/>
      <c r="H36" s="1"/>
    </row>
    <row r="37" spans="3:8" x14ac:dyDescent="0.25">
      <c r="C37" s="1"/>
      <c r="H37" s="1"/>
    </row>
    <row r="38" spans="3:8" x14ac:dyDescent="0.25">
      <c r="C38" s="1"/>
      <c r="H38" s="1"/>
    </row>
    <row r="39" spans="3:8" x14ac:dyDescent="0.25">
      <c r="C39" s="1"/>
      <c r="H39" s="1"/>
    </row>
    <row r="40" spans="3:8" x14ac:dyDescent="0.25">
      <c r="C40" s="1"/>
      <c r="H40" s="1"/>
    </row>
    <row r="41" spans="3:8" x14ac:dyDescent="0.25">
      <c r="C41" s="1"/>
      <c r="H41" s="1"/>
    </row>
    <row r="42" spans="3:8" x14ac:dyDescent="0.25">
      <c r="C42" s="1"/>
      <c r="H42" s="1"/>
    </row>
    <row r="43" spans="3:8" x14ac:dyDescent="0.25">
      <c r="C43" s="1"/>
      <c r="H43" s="1"/>
    </row>
    <row r="44" spans="3:8" x14ac:dyDescent="0.25">
      <c r="C44" s="1"/>
      <c r="H44" s="1"/>
    </row>
    <row r="45" spans="3:8" x14ac:dyDescent="0.25">
      <c r="C45" s="1"/>
      <c r="H45" s="1"/>
    </row>
    <row r="46" spans="3:8" x14ac:dyDescent="0.25">
      <c r="C46" s="1"/>
      <c r="H46" s="1"/>
    </row>
    <row r="47" spans="3:8" x14ac:dyDescent="0.25">
      <c r="C47" s="1"/>
      <c r="H47" s="1"/>
    </row>
    <row r="48" spans="3:8" x14ac:dyDescent="0.25">
      <c r="C48" s="1"/>
      <c r="H48" s="1"/>
    </row>
    <row r="49" spans="3:8" x14ac:dyDescent="0.25">
      <c r="C49" s="1"/>
      <c r="H49" s="1"/>
    </row>
    <row r="50" spans="3:8" x14ac:dyDescent="0.25">
      <c r="C50" s="1"/>
      <c r="H50" s="1"/>
    </row>
    <row r="51" spans="3:8" x14ac:dyDescent="0.25">
      <c r="C51" s="1"/>
      <c r="H51" s="1"/>
    </row>
    <row r="52" spans="3:8" x14ac:dyDescent="0.25">
      <c r="C52" s="1"/>
      <c r="H52" s="1"/>
    </row>
    <row r="53" spans="3:8" x14ac:dyDescent="0.25">
      <c r="C53" s="1"/>
      <c r="H53" s="1"/>
    </row>
    <row r="54" spans="3:8" x14ac:dyDescent="0.25">
      <c r="C54" s="1"/>
      <c r="H54" s="1"/>
    </row>
    <row r="55" spans="3:8" x14ac:dyDescent="0.25">
      <c r="C55" s="1"/>
      <c r="H55" s="1"/>
    </row>
    <row r="56" spans="3:8" x14ac:dyDescent="0.25">
      <c r="C56" s="1"/>
      <c r="H56" s="1"/>
    </row>
    <row r="57" spans="3:8" x14ac:dyDescent="0.25">
      <c r="C57" s="1"/>
      <c r="H57" s="1"/>
    </row>
    <row r="58" spans="3:8" x14ac:dyDescent="0.25">
      <c r="C58" s="1"/>
      <c r="H58" s="1"/>
    </row>
    <row r="59" spans="3:8" x14ac:dyDescent="0.25">
      <c r="C59" s="1"/>
      <c r="H59" s="1"/>
    </row>
    <row r="60" spans="3:8" x14ac:dyDescent="0.25">
      <c r="C60" s="1"/>
      <c r="H60" s="1"/>
    </row>
    <row r="61" spans="3:8" x14ac:dyDescent="0.25">
      <c r="C61" s="1"/>
      <c r="H61" s="1"/>
    </row>
    <row r="62" spans="3:8" x14ac:dyDescent="0.25">
      <c r="C62" s="1"/>
      <c r="H62" s="1"/>
    </row>
    <row r="63" spans="3:8" x14ac:dyDescent="0.25">
      <c r="C63" s="1"/>
      <c r="H63" s="1"/>
    </row>
    <row r="64" spans="3:8" x14ac:dyDescent="0.25">
      <c r="C64" s="1"/>
      <c r="H64" s="1"/>
    </row>
    <row r="65" spans="3:8" x14ac:dyDescent="0.25">
      <c r="C65" s="1"/>
      <c r="H65" s="1"/>
    </row>
    <row r="66" spans="3:8" x14ac:dyDescent="0.25">
      <c r="C66" s="1"/>
      <c r="H66" s="1"/>
    </row>
    <row r="67" spans="3:8" x14ac:dyDescent="0.25">
      <c r="C67" s="1"/>
      <c r="H67" s="1"/>
    </row>
    <row r="90" spans="2:3" x14ac:dyDescent="0.25">
      <c r="B90" s="1" t="s">
        <v>13</v>
      </c>
      <c r="C90" s="20" t="s">
        <v>12</v>
      </c>
    </row>
    <row r="91" spans="2:3" x14ac:dyDescent="0.25">
      <c r="B91" s="1" t="s">
        <v>62</v>
      </c>
      <c r="C91" s="20" t="s">
        <v>76</v>
      </c>
    </row>
    <row r="92" spans="2:3" x14ac:dyDescent="0.25">
      <c r="B92" s="1" t="s">
        <v>21</v>
      </c>
      <c r="C92" s="20" t="s">
        <v>76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AEC09-C4DF-4CD9-8189-BF2CA997BF54}">
  <dimension ref="A1:P92"/>
  <sheetViews>
    <sheetView workbookViewId="0">
      <pane ySplit="4" topLeftCell="A5" activePane="bottomLeft" state="frozen"/>
      <selection pane="bottomLeft" activeCell="I15" sqref="I15"/>
    </sheetView>
  </sheetViews>
  <sheetFormatPr defaultRowHeight="15" x14ac:dyDescent="0.25"/>
  <cols>
    <col min="1" max="1" width="17" style="1" bestFit="1" customWidth="1"/>
    <col min="2" max="2" width="15.7109375" style="1" customWidth="1"/>
    <col min="3" max="3" width="9.28515625" style="32" bestFit="1" customWidth="1"/>
    <col min="4" max="4" width="13.140625" style="1" bestFit="1" customWidth="1"/>
    <col min="5" max="5" width="6" style="1" bestFit="1" customWidth="1"/>
    <col min="6" max="6" width="10" style="1" bestFit="1" customWidth="1"/>
    <col min="7" max="7" width="8.5703125" style="1" bestFit="1" customWidth="1"/>
    <col min="8" max="8" width="8.28515625" style="20" bestFit="1" customWidth="1"/>
    <col min="9" max="16384" width="9.140625" style="1"/>
  </cols>
  <sheetData>
    <row r="1" spans="1:16" s="2" customFormat="1" x14ac:dyDescent="0.25">
      <c r="C1" s="29"/>
      <c r="H1" s="15"/>
    </row>
    <row r="2" spans="1:16" s="2" customFormat="1" ht="18.75" x14ac:dyDescent="0.3">
      <c r="B2" s="3" t="s">
        <v>78</v>
      </c>
      <c r="C2" s="30"/>
      <c r="H2" s="15"/>
    </row>
    <row r="3" spans="1:16" s="2" customFormat="1" ht="15.75" x14ac:dyDescent="0.25">
      <c r="B3" s="4" t="s">
        <v>77</v>
      </c>
      <c r="C3" s="31"/>
      <c r="H3" s="15"/>
    </row>
    <row r="4" spans="1:16" s="2" customFormat="1" x14ac:dyDescent="0.25">
      <c r="C4" s="29"/>
      <c r="H4" s="15"/>
    </row>
    <row r="5" spans="1:16" s="6" customFormat="1" ht="18.75" x14ac:dyDescent="0.3">
      <c r="A5" s="28" t="s">
        <v>6</v>
      </c>
      <c r="B5" s="1"/>
      <c r="C5" s="32"/>
      <c r="D5" s="1"/>
      <c r="E5" s="1"/>
      <c r="F5" s="1"/>
      <c r="G5" s="1"/>
      <c r="H5" s="1"/>
      <c r="I5" s="5"/>
      <c r="J5" s="5"/>
      <c r="K5" s="5"/>
      <c r="L5" s="5"/>
      <c r="M5" s="5"/>
      <c r="N5" s="5"/>
      <c r="O5" s="5"/>
      <c r="P5" s="5"/>
    </row>
    <row r="6" spans="1:16" x14ac:dyDescent="0.25">
      <c r="A6" s="8" t="s">
        <v>6</v>
      </c>
      <c r="B6" s="8" t="s">
        <v>7</v>
      </c>
      <c r="C6" s="33" t="s">
        <v>8</v>
      </c>
      <c r="D6" s="8" t="s">
        <v>9</v>
      </c>
      <c r="E6" s="9" t="s">
        <v>10</v>
      </c>
      <c r="F6" s="9" t="s">
        <v>11</v>
      </c>
      <c r="G6" s="10" t="s">
        <v>12</v>
      </c>
      <c r="H6" s="18" t="s">
        <v>13</v>
      </c>
    </row>
    <row r="7" spans="1:16" x14ac:dyDescent="0.25">
      <c r="A7" s="11" t="s">
        <v>69</v>
      </c>
      <c r="B7" s="12">
        <v>15239</v>
      </c>
      <c r="C7" s="34" t="s">
        <v>47</v>
      </c>
      <c r="D7" s="13" t="s">
        <v>48</v>
      </c>
      <c r="E7" s="13">
        <v>60500</v>
      </c>
      <c r="F7" s="13">
        <v>777145236</v>
      </c>
      <c r="G7" s="14">
        <v>5000</v>
      </c>
      <c r="H7" s="19" t="s">
        <v>30</v>
      </c>
    </row>
    <row r="8" spans="1:16" x14ac:dyDescent="0.25">
      <c r="A8" s="11" t="s">
        <v>31</v>
      </c>
      <c r="B8" s="12">
        <v>21905</v>
      </c>
      <c r="C8" s="34" t="s">
        <v>32</v>
      </c>
      <c r="D8" s="13" t="s">
        <v>33</v>
      </c>
      <c r="E8" s="13">
        <v>74101</v>
      </c>
      <c r="F8" s="13">
        <v>702445778</v>
      </c>
      <c r="G8" s="14">
        <v>-656</v>
      </c>
      <c r="H8" s="19" t="s">
        <v>30</v>
      </c>
    </row>
    <row r="9" spans="1:16" x14ac:dyDescent="0.25">
      <c r="A9" s="11" t="s">
        <v>74</v>
      </c>
      <c r="B9" s="12">
        <v>16649</v>
      </c>
      <c r="C9" s="34" t="s">
        <v>36</v>
      </c>
      <c r="D9" s="13" t="s">
        <v>37</v>
      </c>
      <c r="E9" s="13">
        <v>77500</v>
      </c>
      <c r="F9" s="13">
        <v>604258147</v>
      </c>
      <c r="G9" s="14">
        <v>-2356</v>
      </c>
      <c r="H9" s="19" t="s">
        <v>30</v>
      </c>
    </row>
    <row r="10" spans="1:16" x14ac:dyDescent="0.25">
      <c r="A10" s="11" t="s">
        <v>27</v>
      </c>
      <c r="B10" s="12">
        <v>22943</v>
      </c>
      <c r="C10" s="34" t="s">
        <v>28</v>
      </c>
      <c r="D10" s="13" t="s">
        <v>29</v>
      </c>
      <c r="E10" s="13">
        <v>73401</v>
      </c>
      <c r="F10" s="13">
        <v>596369258</v>
      </c>
      <c r="G10" s="14">
        <v>58888</v>
      </c>
      <c r="H10" s="19" t="s">
        <v>30</v>
      </c>
    </row>
    <row r="11" spans="1:16" x14ac:dyDescent="0.25">
      <c r="A11" s="11" t="s">
        <v>54</v>
      </c>
      <c r="B11" s="12">
        <v>32363</v>
      </c>
      <c r="C11" s="34" t="s">
        <v>28</v>
      </c>
      <c r="D11" s="13" t="s">
        <v>29</v>
      </c>
      <c r="E11" s="13">
        <v>73401</v>
      </c>
      <c r="F11" s="13">
        <v>596984532</v>
      </c>
      <c r="G11" s="14">
        <v>45789</v>
      </c>
      <c r="H11" s="19" t="s">
        <v>30</v>
      </c>
    </row>
    <row r="12" spans="1:16" x14ac:dyDescent="0.25">
      <c r="A12" s="11" t="s">
        <v>54</v>
      </c>
      <c r="B12" s="12">
        <v>32363</v>
      </c>
      <c r="C12" s="34" t="s">
        <v>28</v>
      </c>
      <c r="D12" s="13" t="s">
        <v>29</v>
      </c>
      <c r="E12" s="13">
        <v>73401</v>
      </c>
      <c r="F12" s="13">
        <v>596984532</v>
      </c>
      <c r="G12" s="14">
        <v>-200</v>
      </c>
      <c r="H12" s="19" t="s">
        <v>30</v>
      </c>
    </row>
    <row r="13" spans="1:16" x14ac:dyDescent="0.25">
      <c r="A13" s="11" t="s">
        <v>51</v>
      </c>
      <c r="B13" s="12">
        <v>23234</v>
      </c>
      <c r="C13" s="34" t="s">
        <v>52</v>
      </c>
      <c r="D13" s="13" t="s">
        <v>53</v>
      </c>
      <c r="E13" s="13">
        <v>70000</v>
      </c>
      <c r="F13" s="13">
        <v>603456779</v>
      </c>
      <c r="G13" s="14">
        <v>10002</v>
      </c>
      <c r="H13" s="19" t="s">
        <v>30</v>
      </c>
    </row>
    <row r="14" spans="1:16" x14ac:dyDescent="0.25">
      <c r="A14" s="11" t="s">
        <v>63</v>
      </c>
      <c r="B14" s="12">
        <v>22379</v>
      </c>
      <c r="C14" s="34" t="s">
        <v>43</v>
      </c>
      <c r="D14" s="13" t="s">
        <v>44</v>
      </c>
      <c r="E14" s="13">
        <v>78100</v>
      </c>
      <c r="F14" s="13">
        <v>704123456</v>
      </c>
      <c r="G14" s="14">
        <v>-656</v>
      </c>
      <c r="H14" s="19" t="s">
        <v>30</v>
      </c>
    </row>
    <row r="15" spans="1:16" x14ac:dyDescent="0.25">
      <c r="A15" s="11" t="s">
        <v>51</v>
      </c>
      <c r="B15" s="12">
        <v>23234</v>
      </c>
      <c r="C15" s="34" t="s">
        <v>52</v>
      </c>
      <c r="D15" s="13" t="s">
        <v>53</v>
      </c>
      <c r="E15" s="13">
        <v>70000</v>
      </c>
      <c r="F15" s="13">
        <v>603456779</v>
      </c>
      <c r="G15" s="14">
        <v>45789</v>
      </c>
      <c r="H15" s="19" t="s">
        <v>49</v>
      </c>
    </row>
    <row r="16" spans="1:16" x14ac:dyDescent="0.25">
      <c r="A16" s="11" t="s">
        <v>55</v>
      </c>
      <c r="B16" s="12">
        <v>31795</v>
      </c>
      <c r="C16" s="34" t="s">
        <v>52</v>
      </c>
      <c r="D16" s="13" t="s">
        <v>53</v>
      </c>
      <c r="E16" s="13">
        <v>70000</v>
      </c>
      <c r="F16" s="13">
        <v>737111245</v>
      </c>
      <c r="G16" s="14">
        <v>40200</v>
      </c>
      <c r="H16" s="19" t="s">
        <v>49</v>
      </c>
    </row>
    <row r="17" spans="1:8" x14ac:dyDescent="0.25">
      <c r="A17" s="11" t="s">
        <v>57</v>
      </c>
      <c r="B17" s="12">
        <v>27014</v>
      </c>
      <c r="C17" s="34" t="s">
        <v>39</v>
      </c>
      <c r="D17" s="13" t="s">
        <v>40</v>
      </c>
      <c r="E17" s="13">
        <v>76500</v>
      </c>
      <c r="F17" s="13">
        <v>723852789</v>
      </c>
      <c r="G17" s="14">
        <v>2003</v>
      </c>
      <c r="H17" s="19" t="s">
        <v>49</v>
      </c>
    </row>
    <row r="18" spans="1:8" x14ac:dyDescent="0.25">
      <c r="A18" s="11" t="s">
        <v>14</v>
      </c>
      <c r="B18" s="12">
        <v>23599</v>
      </c>
      <c r="C18" s="34" t="s">
        <v>15</v>
      </c>
      <c r="D18" s="13" t="s">
        <v>16</v>
      </c>
      <c r="E18" s="13">
        <v>65000</v>
      </c>
      <c r="F18" s="13">
        <v>777111258</v>
      </c>
      <c r="G18" s="14">
        <v>50055</v>
      </c>
      <c r="H18" s="19" t="s">
        <v>49</v>
      </c>
    </row>
    <row r="19" spans="1:8" x14ac:dyDescent="0.25">
      <c r="A19" s="11" t="s">
        <v>71</v>
      </c>
      <c r="B19" s="12">
        <v>25329</v>
      </c>
      <c r="C19" s="34" t="s">
        <v>24</v>
      </c>
      <c r="D19" s="13" t="s">
        <v>25</v>
      </c>
      <c r="E19" s="13">
        <v>73506</v>
      </c>
      <c r="F19" s="13">
        <v>596349865</v>
      </c>
      <c r="G19" s="14">
        <v>4568</v>
      </c>
      <c r="H19" s="19" t="s">
        <v>60</v>
      </c>
    </row>
    <row r="20" spans="1:8" x14ac:dyDescent="0.25">
      <c r="A20" s="11" t="s">
        <v>59</v>
      </c>
      <c r="B20" s="12">
        <v>21899</v>
      </c>
      <c r="C20" s="34" t="s">
        <v>28</v>
      </c>
      <c r="D20" s="13" t="s">
        <v>29</v>
      </c>
      <c r="E20" s="13">
        <v>73401</v>
      </c>
      <c r="F20" s="13">
        <v>596200896</v>
      </c>
      <c r="G20" s="14">
        <v>15465</v>
      </c>
      <c r="H20" s="19" t="s">
        <v>60</v>
      </c>
    </row>
    <row r="21" spans="1:8" x14ac:dyDescent="0.25">
      <c r="A21" s="11" t="s">
        <v>50</v>
      </c>
      <c r="B21" s="12">
        <v>25534</v>
      </c>
      <c r="C21" s="34" t="s">
        <v>15</v>
      </c>
      <c r="D21" s="13" t="s">
        <v>16</v>
      </c>
      <c r="E21" s="13">
        <v>65000</v>
      </c>
      <c r="F21" s="13">
        <v>777456123</v>
      </c>
      <c r="G21" s="14">
        <v>-2356</v>
      </c>
      <c r="H21" s="19" t="s">
        <v>60</v>
      </c>
    </row>
    <row r="22" spans="1:8" x14ac:dyDescent="0.25">
      <c r="A22" s="11" t="s">
        <v>61</v>
      </c>
      <c r="B22" s="12">
        <v>27901</v>
      </c>
      <c r="C22" s="34" t="s">
        <v>47</v>
      </c>
      <c r="D22" s="13" t="s">
        <v>48</v>
      </c>
      <c r="E22" s="13">
        <v>60500</v>
      </c>
      <c r="F22" s="13">
        <v>603258369</v>
      </c>
      <c r="G22" s="14">
        <v>11320</v>
      </c>
      <c r="H22" s="19" t="s">
        <v>62</v>
      </c>
    </row>
    <row r="23" spans="1:8" x14ac:dyDescent="0.25">
      <c r="A23" s="11" t="s">
        <v>46</v>
      </c>
      <c r="B23" s="12">
        <v>26258</v>
      </c>
      <c r="C23" s="34" t="s">
        <v>47</v>
      </c>
      <c r="D23" s="13" t="s">
        <v>48</v>
      </c>
      <c r="E23" s="13">
        <v>60500</v>
      </c>
      <c r="F23" s="13">
        <v>704569874</v>
      </c>
      <c r="G23" s="14">
        <v>5656</v>
      </c>
      <c r="H23" s="19" t="s">
        <v>62</v>
      </c>
    </row>
    <row r="24" spans="1:8" x14ac:dyDescent="0.25">
      <c r="A24" s="11" t="s">
        <v>65</v>
      </c>
      <c r="B24" s="12">
        <v>16288</v>
      </c>
      <c r="C24" s="34" t="s">
        <v>32</v>
      </c>
      <c r="D24" s="13" t="s">
        <v>33</v>
      </c>
      <c r="E24" s="13">
        <v>74101</v>
      </c>
      <c r="F24" s="13">
        <v>736223558</v>
      </c>
      <c r="G24" s="14">
        <v>5699</v>
      </c>
      <c r="H24" s="19" t="s">
        <v>62</v>
      </c>
    </row>
    <row r="25" spans="1:8" x14ac:dyDescent="0.25">
      <c r="A25" s="11" t="s">
        <v>66</v>
      </c>
      <c r="B25" s="12">
        <v>16799</v>
      </c>
      <c r="C25" s="34" t="s">
        <v>52</v>
      </c>
      <c r="D25" s="13" t="s">
        <v>53</v>
      </c>
      <c r="E25" s="13">
        <v>70000</v>
      </c>
      <c r="F25" s="13">
        <v>596147425</v>
      </c>
      <c r="G25" s="14">
        <v>8955</v>
      </c>
      <c r="H25" s="19" t="s">
        <v>62</v>
      </c>
    </row>
    <row r="26" spans="1:8" x14ac:dyDescent="0.25">
      <c r="A26" s="11" t="s">
        <v>55</v>
      </c>
      <c r="B26" s="12">
        <v>31795</v>
      </c>
      <c r="C26" s="34" t="s">
        <v>52</v>
      </c>
      <c r="D26" s="13" t="s">
        <v>53</v>
      </c>
      <c r="E26" s="13">
        <v>70000</v>
      </c>
      <c r="F26" s="13">
        <v>737111245</v>
      </c>
      <c r="G26" s="14">
        <v>2003</v>
      </c>
      <c r="H26" s="19" t="s">
        <v>62</v>
      </c>
    </row>
    <row r="27" spans="1:8" x14ac:dyDescent="0.25">
      <c r="A27" s="11" t="s">
        <v>18</v>
      </c>
      <c r="B27" s="12">
        <v>25526</v>
      </c>
      <c r="C27" s="34" t="s">
        <v>19</v>
      </c>
      <c r="D27" s="13" t="s">
        <v>20</v>
      </c>
      <c r="E27" s="13">
        <v>75100</v>
      </c>
      <c r="F27" s="13">
        <v>603556887</v>
      </c>
      <c r="G27" s="14">
        <v>78689</v>
      </c>
      <c r="H27" s="19" t="s">
        <v>21</v>
      </c>
    </row>
    <row r="28" spans="1:8" x14ac:dyDescent="0.25">
      <c r="A28" s="11" t="s">
        <v>56</v>
      </c>
      <c r="B28" s="12">
        <v>22329</v>
      </c>
      <c r="C28" s="34" t="s">
        <v>19</v>
      </c>
      <c r="D28" s="13" t="s">
        <v>20</v>
      </c>
      <c r="E28" s="13">
        <v>75100</v>
      </c>
      <c r="F28" s="13">
        <v>737123456</v>
      </c>
      <c r="G28" s="14">
        <v>20056</v>
      </c>
      <c r="H28" s="19" t="s">
        <v>21</v>
      </c>
    </row>
    <row r="29" spans="1:8" x14ac:dyDescent="0.25">
      <c r="A29" s="11" t="s">
        <v>38</v>
      </c>
      <c r="B29" s="12">
        <v>22297</v>
      </c>
      <c r="C29" s="34" t="s">
        <v>39</v>
      </c>
      <c r="D29" s="13" t="s">
        <v>40</v>
      </c>
      <c r="E29" s="13">
        <v>76500</v>
      </c>
      <c r="F29" s="13">
        <v>777556889</v>
      </c>
      <c r="G29" s="14">
        <v>4456</v>
      </c>
      <c r="H29" s="19" t="s">
        <v>21</v>
      </c>
    </row>
    <row r="30" spans="1:8" x14ac:dyDescent="0.25">
      <c r="A30" s="11" t="s">
        <v>73</v>
      </c>
      <c r="B30" s="12">
        <v>31555</v>
      </c>
      <c r="C30" s="34" t="s">
        <v>39</v>
      </c>
      <c r="D30" s="13" t="s">
        <v>40</v>
      </c>
      <c r="E30" s="13">
        <v>76500</v>
      </c>
      <c r="F30" s="13">
        <v>723556878</v>
      </c>
      <c r="G30" s="14">
        <v>-788</v>
      </c>
      <c r="H30" s="19" t="s">
        <v>21</v>
      </c>
    </row>
    <row r="31" spans="1:8" x14ac:dyDescent="0.25">
      <c r="A31" s="11" t="s">
        <v>68</v>
      </c>
      <c r="B31" s="12">
        <v>19253</v>
      </c>
      <c r="C31" s="34" t="s">
        <v>15</v>
      </c>
      <c r="D31" s="13" t="s">
        <v>16</v>
      </c>
      <c r="E31" s="13">
        <v>65000</v>
      </c>
      <c r="F31" s="13">
        <v>604778456</v>
      </c>
      <c r="G31" s="14">
        <v>263</v>
      </c>
      <c r="H31" s="19" t="s">
        <v>21</v>
      </c>
    </row>
    <row r="32" spans="1:8" x14ac:dyDescent="0.25">
      <c r="A32" s="11" t="s">
        <v>69</v>
      </c>
      <c r="B32" s="12">
        <v>15239</v>
      </c>
      <c r="C32" s="34" t="s">
        <v>47</v>
      </c>
      <c r="D32" s="13" t="s">
        <v>48</v>
      </c>
      <c r="E32" s="13">
        <v>60500</v>
      </c>
      <c r="F32" s="13">
        <v>777145236</v>
      </c>
      <c r="G32" s="14">
        <v>40</v>
      </c>
      <c r="H32" s="19" t="s">
        <v>58</v>
      </c>
    </row>
    <row r="33" spans="1:8" x14ac:dyDescent="0.25">
      <c r="A33" s="11" t="s">
        <v>23</v>
      </c>
      <c r="B33" s="12">
        <v>24327</v>
      </c>
      <c r="C33" s="34" t="s">
        <v>24</v>
      </c>
      <c r="D33" s="13" t="s">
        <v>25</v>
      </c>
      <c r="E33" s="13">
        <v>73506</v>
      </c>
      <c r="F33" s="13">
        <v>596789456</v>
      </c>
      <c r="G33" s="14">
        <v>5550</v>
      </c>
      <c r="H33" s="19" t="s">
        <v>58</v>
      </c>
    </row>
    <row r="34" spans="1:8" x14ac:dyDescent="0.25">
      <c r="A34" s="11" t="s">
        <v>72</v>
      </c>
      <c r="B34" s="12">
        <v>26092</v>
      </c>
      <c r="C34" s="34" t="s">
        <v>24</v>
      </c>
      <c r="D34" s="13" t="s">
        <v>25</v>
      </c>
      <c r="E34" s="13">
        <v>73506</v>
      </c>
      <c r="F34" s="13">
        <v>596124578</v>
      </c>
      <c r="G34" s="14">
        <v>-1000</v>
      </c>
      <c r="H34" s="19" t="s">
        <v>58</v>
      </c>
    </row>
    <row r="35" spans="1:8" x14ac:dyDescent="0.25">
      <c r="A35" s="11" t="s">
        <v>64</v>
      </c>
      <c r="B35" s="12">
        <v>17089</v>
      </c>
      <c r="C35" s="34" t="s">
        <v>32</v>
      </c>
      <c r="D35" s="13" t="s">
        <v>33</v>
      </c>
      <c r="E35" s="13">
        <v>74101</v>
      </c>
      <c r="F35" s="13">
        <v>777456789</v>
      </c>
      <c r="G35" s="14">
        <v>10002</v>
      </c>
      <c r="H35" s="19" t="s">
        <v>58</v>
      </c>
    </row>
    <row r="36" spans="1:8" x14ac:dyDescent="0.25">
      <c r="A36" s="11" t="s">
        <v>35</v>
      </c>
      <c r="B36" s="12">
        <v>24340</v>
      </c>
      <c r="C36" s="34" t="s">
        <v>36</v>
      </c>
      <c r="D36" s="13" t="s">
        <v>37</v>
      </c>
      <c r="E36" s="13">
        <v>77500</v>
      </c>
      <c r="F36" s="13">
        <v>736558963</v>
      </c>
      <c r="G36" s="14">
        <v>5656</v>
      </c>
      <c r="H36" s="19" t="s">
        <v>58</v>
      </c>
    </row>
    <row r="37" spans="1:8" x14ac:dyDescent="0.25">
      <c r="A37" s="11" t="s">
        <v>57</v>
      </c>
      <c r="B37" s="12">
        <v>27014</v>
      </c>
      <c r="C37" s="34" t="s">
        <v>39</v>
      </c>
      <c r="D37" s="13" t="s">
        <v>40</v>
      </c>
      <c r="E37" s="13">
        <v>76500</v>
      </c>
      <c r="F37" s="13">
        <v>723852789</v>
      </c>
      <c r="G37" s="14">
        <v>20056</v>
      </c>
      <c r="H37" s="19" t="s">
        <v>58</v>
      </c>
    </row>
    <row r="38" spans="1:8" x14ac:dyDescent="0.25">
      <c r="A38" s="11" t="s">
        <v>46</v>
      </c>
      <c r="B38" s="12">
        <v>26258</v>
      </c>
      <c r="C38" s="34" t="s">
        <v>47</v>
      </c>
      <c r="D38" s="13" t="s">
        <v>48</v>
      </c>
      <c r="E38" s="13">
        <v>60500</v>
      </c>
      <c r="F38" s="13">
        <v>704569874</v>
      </c>
      <c r="G38" s="14">
        <v>50055</v>
      </c>
      <c r="H38" s="19" t="s">
        <v>45</v>
      </c>
    </row>
    <row r="39" spans="1:8" x14ac:dyDescent="0.25">
      <c r="A39" s="11" t="s">
        <v>65</v>
      </c>
      <c r="B39" s="12">
        <v>16288</v>
      </c>
      <c r="C39" s="34" t="s">
        <v>32</v>
      </c>
      <c r="D39" s="13" t="s">
        <v>33</v>
      </c>
      <c r="E39" s="13">
        <v>74101</v>
      </c>
      <c r="F39" s="13">
        <v>736223558</v>
      </c>
      <c r="G39" s="14">
        <v>8955</v>
      </c>
      <c r="H39" s="19" t="s">
        <v>45</v>
      </c>
    </row>
    <row r="40" spans="1:8" x14ac:dyDescent="0.25">
      <c r="A40" s="11" t="s">
        <v>65</v>
      </c>
      <c r="B40" s="12">
        <v>16288</v>
      </c>
      <c r="C40" s="34" t="s">
        <v>32</v>
      </c>
      <c r="D40" s="13" t="s">
        <v>33</v>
      </c>
      <c r="E40" s="13">
        <v>74101</v>
      </c>
      <c r="F40" s="13">
        <v>736223558</v>
      </c>
      <c r="G40" s="14">
        <v>40</v>
      </c>
      <c r="H40" s="19" t="s">
        <v>45</v>
      </c>
    </row>
    <row r="41" spans="1:8" x14ac:dyDescent="0.25">
      <c r="A41" s="11" t="s">
        <v>67</v>
      </c>
      <c r="B41" s="12">
        <v>16774</v>
      </c>
      <c r="C41" s="34" t="s">
        <v>36</v>
      </c>
      <c r="D41" s="13" t="s">
        <v>37</v>
      </c>
      <c r="E41" s="13">
        <v>77500</v>
      </c>
      <c r="F41" s="13">
        <v>704125888</v>
      </c>
      <c r="G41" s="14">
        <v>8000</v>
      </c>
      <c r="H41" s="19" t="s">
        <v>45</v>
      </c>
    </row>
    <row r="42" spans="1:8" x14ac:dyDescent="0.25">
      <c r="A42" s="11" t="s">
        <v>75</v>
      </c>
      <c r="B42" s="12">
        <v>15027</v>
      </c>
      <c r="C42" s="34" t="s">
        <v>19</v>
      </c>
      <c r="D42" s="13" t="s">
        <v>20</v>
      </c>
      <c r="E42" s="13">
        <v>75100</v>
      </c>
      <c r="F42" s="13">
        <v>737445689</v>
      </c>
      <c r="G42" s="14">
        <v>-5689</v>
      </c>
      <c r="H42" s="19" t="s">
        <v>45</v>
      </c>
    </row>
    <row r="43" spans="1:8" x14ac:dyDescent="0.25">
      <c r="A43" s="11" t="s">
        <v>42</v>
      </c>
      <c r="B43" s="12">
        <v>22190</v>
      </c>
      <c r="C43" s="34" t="s">
        <v>43</v>
      </c>
      <c r="D43" s="13" t="s">
        <v>44</v>
      </c>
      <c r="E43" s="13">
        <v>78100</v>
      </c>
      <c r="F43" s="13">
        <v>736123447</v>
      </c>
      <c r="G43" s="14">
        <v>50236</v>
      </c>
      <c r="H43" s="19" t="s">
        <v>45</v>
      </c>
    </row>
    <row r="44" spans="1:8" x14ac:dyDescent="0.25">
      <c r="A44" s="11" t="s">
        <v>63</v>
      </c>
      <c r="B44" s="12">
        <v>22379</v>
      </c>
      <c r="C44" s="34" t="s">
        <v>43</v>
      </c>
      <c r="D44" s="13" t="s">
        <v>44</v>
      </c>
      <c r="E44" s="13">
        <v>78100</v>
      </c>
      <c r="F44" s="13">
        <v>704123456</v>
      </c>
      <c r="G44" s="14">
        <v>2003</v>
      </c>
      <c r="H44" s="19" t="s">
        <v>45</v>
      </c>
    </row>
    <row r="45" spans="1:8" x14ac:dyDescent="0.25">
      <c r="A45" s="11" t="s">
        <v>50</v>
      </c>
      <c r="B45" s="12">
        <v>25534</v>
      </c>
      <c r="C45" s="34" t="s">
        <v>15</v>
      </c>
      <c r="D45" s="13" t="s">
        <v>16</v>
      </c>
      <c r="E45" s="13">
        <v>65000</v>
      </c>
      <c r="F45" s="13">
        <v>777456123</v>
      </c>
      <c r="G45" s="14">
        <v>46465</v>
      </c>
      <c r="H45" s="19" t="s">
        <v>45</v>
      </c>
    </row>
    <row r="46" spans="1:8" x14ac:dyDescent="0.25">
      <c r="A46" s="11" t="s">
        <v>72</v>
      </c>
      <c r="B46" s="12">
        <v>26092</v>
      </c>
      <c r="C46" s="34" t="s">
        <v>24</v>
      </c>
      <c r="D46" s="13" t="s">
        <v>25</v>
      </c>
      <c r="E46" s="13">
        <v>73506</v>
      </c>
      <c r="F46" s="13">
        <v>596124578</v>
      </c>
      <c r="G46" s="14">
        <v>-656</v>
      </c>
      <c r="H46" s="19" t="s">
        <v>17</v>
      </c>
    </row>
    <row r="47" spans="1:8" x14ac:dyDescent="0.25">
      <c r="A47" s="11" t="s">
        <v>63</v>
      </c>
      <c r="B47" s="12">
        <v>22379</v>
      </c>
      <c r="C47" s="34" t="s">
        <v>43</v>
      </c>
      <c r="D47" s="13" t="s">
        <v>44</v>
      </c>
      <c r="E47" s="13">
        <v>78100</v>
      </c>
      <c r="F47" s="13">
        <v>704123456</v>
      </c>
      <c r="G47" s="14">
        <v>11320</v>
      </c>
      <c r="H47" s="19" t="s">
        <v>17</v>
      </c>
    </row>
    <row r="48" spans="1:8" x14ac:dyDescent="0.25">
      <c r="A48" s="11" t="s">
        <v>70</v>
      </c>
      <c r="B48" s="12">
        <v>20129</v>
      </c>
      <c r="C48" s="34" t="s">
        <v>43</v>
      </c>
      <c r="D48" s="13" t="s">
        <v>44</v>
      </c>
      <c r="E48" s="13">
        <v>78100</v>
      </c>
      <c r="F48" s="13">
        <v>723556897</v>
      </c>
      <c r="G48" s="14">
        <v>4658</v>
      </c>
      <c r="H48" s="19" t="s">
        <v>17</v>
      </c>
    </row>
    <row r="49" spans="1:8" x14ac:dyDescent="0.25">
      <c r="A49" s="11" t="s">
        <v>14</v>
      </c>
      <c r="B49" s="12">
        <v>23599</v>
      </c>
      <c r="C49" s="34" t="s">
        <v>15</v>
      </c>
      <c r="D49" s="13" t="s">
        <v>16</v>
      </c>
      <c r="E49" s="13">
        <v>65000</v>
      </c>
      <c r="F49" s="13">
        <v>777111258</v>
      </c>
      <c r="G49" s="14">
        <v>78689</v>
      </c>
      <c r="H49" s="19" t="s">
        <v>17</v>
      </c>
    </row>
    <row r="50" spans="1:8" x14ac:dyDescent="0.25">
      <c r="A50" s="11" t="s">
        <v>31</v>
      </c>
      <c r="B50" s="12">
        <v>21905</v>
      </c>
      <c r="C50" s="34" t="s">
        <v>32</v>
      </c>
      <c r="D50" s="13" t="s">
        <v>33</v>
      </c>
      <c r="E50" s="13">
        <v>74101</v>
      </c>
      <c r="F50" s="13">
        <v>702445778</v>
      </c>
      <c r="G50" s="14">
        <v>50555</v>
      </c>
      <c r="H50" s="19" t="s">
        <v>34</v>
      </c>
    </row>
    <row r="51" spans="1:8" x14ac:dyDescent="0.25">
      <c r="A51" s="11" t="s">
        <v>35</v>
      </c>
      <c r="B51" s="12">
        <v>24340</v>
      </c>
      <c r="C51" s="34" t="s">
        <v>36</v>
      </c>
      <c r="D51" s="13" t="s">
        <v>37</v>
      </c>
      <c r="E51" s="13">
        <v>77500</v>
      </c>
      <c r="F51" s="13">
        <v>736558963</v>
      </c>
      <c r="G51" s="14">
        <v>-1000</v>
      </c>
      <c r="H51" s="19" t="s">
        <v>34</v>
      </c>
    </row>
    <row r="52" spans="1:8" x14ac:dyDescent="0.25">
      <c r="A52" s="11" t="s">
        <v>56</v>
      </c>
      <c r="B52" s="12">
        <v>22329</v>
      </c>
      <c r="C52" s="34" t="s">
        <v>19</v>
      </c>
      <c r="D52" s="13" t="s">
        <v>20</v>
      </c>
      <c r="E52" s="13">
        <v>75100</v>
      </c>
      <c r="F52" s="13">
        <v>737123456</v>
      </c>
      <c r="G52" s="14">
        <v>8000</v>
      </c>
      <c r="H52" s="19" t="s">
        <v>34</v>
      </c>
    </row>
    <row r="53" spans="1:8" x14ac:dyDescent="0.25">
      <c r="A53" s="11" t="s">
        <v>66</v>
      </c>
      <c r="B53" s="12">
        <v>16799</v>
      </c>
      <c r="C53" s="34" t="s">
        <v>52</v>
      </c>
      <c r="D53" s="13" t="s">
        <v>53</v>
      </c>
      <c r="E53" s="13">
        <v>70000</v>
      </c>
      <c r="F53" s="13">
        <v>596147425</v>
      </c>
      <c r="G53" s="14">
        <v>40</v>
      </c>
      <c r="H53" s="19" t="s">
        <v>34</v>
      </c>
    </row>
    <row r="54" spans="1:8" x14ac:dyDescent="0.25">
      <c r="A54" s="11" t="s">
        <v>14</v>
      </c>
      <c r="B54" s="12">
        <v>23599</v>
      </c>
      <c r="C54" s="34" t="s">
        <v>15</v>
      </c>
      <c r="D54" s="13" t="s">
        <v>16</v>
      </c>
      <c r="E54" s="13">
        <v>65000</v>
      </c>
      <c r="F54" s="13">
        <v>777111258</v>
      </c>
      <c r="G54" s="14">
        <v>50055</v>
      </c>
      <c r="H54" s="19" t="s">
        <v>34</v>
      </c>
    </row>
    <row r="55" spans="1:8" x14ac:dyDescent="0.25">
      <c r="A55" s="11" t="s">
        <v>68</v>
      </c>
      <c r="B55" s="12">
        <v>19253</v>
      </c>
      <c r="C55" s="34" t="s">
        <v>15</v>
      </c>
      <c r="D55" s="13" t="s">
        <v>16</v>
      </c>
      <c r="E55" s="13">
        <v>65000</v>
      </c>
      <c r="F55" s="13">
        <v>604778456</v>
      </c>
      <c r="G55" s="14">
        <v>5699</v>
      </c>
      <c r="H55" s="19" t="s">
        <v>34</v>
      </c>
    </row>
    <row r="56" spans="1:8" x14ac:dyDescent="0.25">
      <c r="A56" s="11" t="s">
        <v>46</v>
      </c>
      <c r="B56" s="12">
        <v>26258</v>
      </c>
      <c r="C56" s="34" t="s">
        <v>47</v>
      </c>
      <c r="D56" s="13" t="s">
        <v>48</v>
      </c>
      <c r="E56" s="13">
        <v>60500</v>
      </c>
      <c r="F56" s="13">
        <v>704569874</v>
      </c>
      <c r="G56" s="14">
        <v>5656</v>
      </c>
      <c r="H56" s="19" t="s">
        <v>26</v>
      </c>
    </row>
    <row r="57" spans="1:8" x14ac:dyDescent="0.25">
      <c r="A57" s="11" t="s">
        <v>23</v>
      </c>
      <c r="B57" s="12">
        <v>24327</v>
      </c>
      <c r="C57" s="34" t="s">
        <v>24</v>
      </c>
      <c r="D57" s="13" t="s">
        <v>25</v>
      </c>
      <c r="E57" s="13">
        <v>73506</v>
      </c>
      <c r="F57" s="13">
        <v>596789456</v>
      </c>
      <c r="G57" s="14">
        <v>58888</v>
      </c>
      <c r="H57" s="19" t="s">
        <v>26</v>
      </c>
    </row>
    <row r="58" spans="1:8" x14ac:dyDescent="0.25">
      <c r="A58" s="11" t="s">
        <v>35</v>
      </c>
      <c r="B58" s="12">
        <v>24340</v>
      </c>
      <c r="C58" s="34" t="s">
        <v>36</v>
      </c>
      <c r="D58" s="13" t="s">
        <v>37</v>
      </c>
      <c r="E58" s="13">
        <v>77500</v>
      </c>
      <c r="F58" s="13">
        <v>736558963</v>
      </c>
      <c r="G58" s="14">
        <v>50555</v>
      </c>
      <c r="H58" s="19" t="s">
        <v>26</v>
      </c>
    </row>
    <row r="59" spans="1:8" x14ac:dyDescent="0.25">
      <c r="A59" s="11" t="s">
        <v>18</v>
      </c>
      <c r="B59" s="12">
        <v>25526</v>
      </c>
      <c r="C59" s="34" t="s">
        <v>19</v>
      </c>
      <c r="D59" s="13" t="s">
        <v>20</v>
      </c>
      <c r="E59" s="13">
        <v>75100</v>
      </c>
      <c r="F59" s="13">
        <v>603556887</v>
      </c>
      <c r="G59" s="14">
        <v>4456</v>
      </c>
      <c r="H59" s="19" t="s">
        <v>26</v>
      </c>
    </row>
    <row r="60" spans="1:8" x14ac:dyDescent="0.25">
      <c r="A60" s="11" t="s">
        <v>27</v>
      </c>
      <c r="B60" s="12">
        <v>22943</v>
      </c>
      <c r="C60" s="34" t="s">
        <v>28</v>
      </c>
      <c r="D60" s="13" t="s">
        <v>29</v>
      </c>
      <c r="E60" s="13">
        <v>73401</v>
      </c>
      <c r="F60" s="13">
        <v>596369258</v>
      </c>
      <c r="G60" s="14">
        <v>8955</v>
      </c>
      <c r="H60" s="19" t="s">
        <v>26</v>
      </c>
    </row>
    <row r="61" spans="1:8" x14ac:dyDescent="0.25">
      <c r="A61" s="11" t="s">
        <v>59</v>
      </c>
      <c r="B61" s="12">
        <v>21899</v>
      </c>
      <c r="C61" s="34" t="s">
        <v>28</v>
      </c>
      <c r="D61" s="13" t="s">
        <v>29</v>
      </c>
      <c r="E61" s="13">
        <v>73401</v>
      </c>
      <c r="F61" s="13">
        <v>596200896</v>
      </c>
      <c r="G61" s="14">
        <v>-1000</v>
      </c>
      <c r="H61" s="19" t="s">
        <v>26</v>
      </c>
    </row>
    <row r="62" spans="1:8" x14ac:dyDescent="0.25">
      <c r="A62" s="11" t="s">
        <v>18</v>
      </c>
      <c r="B62" s="12">
        <v>25526</v>
      </c>
      <c r="C62" s="34" t="s">
        <v>19</v>
      </c>
      <c r="D62" s="13" t="s">
        <v>20</v>
      </c>
      <c r="E62" s="13">
        <v>75100</v>
      </c>
      <c r="F62" s="13">
        <v>603556887</v>
      </c>
      <c r="G62" s="14">
        <v>78689</v>
      </c>
      <c r="H62" s="19" t="s">
        <v>22</v>
      </c>
    </row>
    <row r="63" spans="1:8" x14ac:dyDescent="0.25">
      <c r="A63" s="11" t="s">
        <v>42</v>
      </c>
      <c r="B63" s="12">
        <v>22190</v>
      </c>
      <c r="C63" s="34" t="s">
        <v>43</v>
      </c>
      <c r="D63" s="13" t="s">
        <v>44</v>
      </c>
      <c r="E63" s="13">
        <v>78100</v>
      </c>
      <c r="F63" s="13">
        <v>736123447</v>
      </c>
      <c r="G63" s="14">
        <v>50236</v>
      </c>
      <c r="H63" s="19" t="s">
        <v>22</v>
      </c>
    </row>
    <row r="64" spans="1:8" x14ac:dyDescent="0.25">
      <c r="A64" s="11" t="s">
        <v>31</v>
      </c>
      <c r="B64" s="12">
        <v>21905</v>
      </c>
      <c r="C64" s="34" t="s">
        <v>32</v>
      </c>
      <c r="D64" s="13" t="s">
        <v>33</v>
      </c>
      <c r="E64" s="13">
        <v>74101</v>
      </c>
      <c r="F64" s="13">
        <v>702445778</v>
      </c>
      <c r="G64" s="14">
        <v>40200</v>
      </c>
      <c r="H64" s="19" t="s">
        <v>41</v>
      </c>
    </row>
    <row r="65" spans="1:8" x14ac:dyDescent="0.25">
      <c r="A65" s="11" t="s">
        <v>55</v>
      </c>
      <c r="B65" s="12">
        <v>31795</v>
      </c>
      <c r="C65" s="34" t="s">
        <v>52</v>
      </c>
      <c r="D65" s="13" t="s">
        <v>53</v>
      </c>
      <c r="E65" s="13">
        <v>70000</v>
      </c>
      <c r="F65" s="13">
        <v>737111245</v>
      </c>
      <c r="G65" s="14">
        <v>15465</v>
      </c>
      <c r="H65" s="19" t="s">
        <v>41</v>
      </c>
    </row>
    <row r="66" spans="1:8" x14ac:dyDescent="0.25">
      <c r="A66" s="11" t="s">
        <v>38</v>
      </c>
      <c r="B66" s="12">
        <v>22297</v>
      </c>
      <c r="C66" s="34" t="s">
        <v>39</v>
      </c>
      <c r="D66" s="13" t="s">
        <v>40</v>
      </c>
      <c r="E66" s="13">
        <v>76500</v>
      </c>
      <c r="F66" s="13">
        <v>777556889</v>
      </c>
      <c r="G66" s="14">
        <v>50236</v>
      </c>
      <c r="H66" s="19" t="s">
        <v>41</v>
      </c>
    </row>
    <row r="67" spans="1:8" x14ac:dyDescent="0.25">
      <c r="A67" s="11" t="s">
        <v>38</v>
      </c>
      <c r="B67" s="12">
        <v>22297</v>
      </c>
      <c r="C67" s="34" t="s">
        <v>39</v>
      </c>
      <c r="D67" s="13" t="s">
        <v>40</v>
      </c>
      <c r="E67" s="13">
        <v>76500</v>
      </c>
      <c r="F67" s="13">
        <v>777556889</v>
      </c>
      <c r="G67" s="14">
        <v>4456</v>
      </c>
      <c r="H67" s="19" t="s">
        <v>41</v>
      </c>
    </row>
    <row r="68" spans="1:8" x14ac:dyDescent="0.25">
      <c r="A68" s="11" t="s">
        <v>42</v>
      </c>
      <c r="B68" s="12">
        <v>22190</v>
      </c>
      <c r="C68" s="34" t="s">
        <v>43</v>
      </c>
      <c r="D68" s="13" t="s">
        <v>44</v>
      </c>
      <c r="E68" s="13">
        <v>78100</v>
      </c>
      <c r="F68" s="13">
        <v>736123447</v>
      </c>
      <c r="G68" s="14">
        <v>5550</v>
      </c>
      <c r="H68" s="19" t="s">
        <v>41</v>
      </c>
    </row>
    <row r="90" spans="2:3" x14ac:dyDescent="0.25">
      <c r="B90" s="1" t="s">
        <v>13</v>
      </c>
      <c r="C90" s="32" t="s">
        <v>12</v>
      </c>
    </row>
    <row r="91" spans="2:3" x14ac:dyDescent="0.25">
      <c r="B91" s="1" t="s">
        <v>62</v>
      </c>
      <c r="C91" s="32" t="s">
        <v>76</v>
      </c>
    </row>
    <row r="92" spans="2:3" x14ac:dyDescent="0.25">
      <c r="B92" s="1" t="s">
        <v>21</v>
      </c>
      <c r="C92" s="32" t="s">
        <v>76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255EC-545D-4A5E-B447-F5C47C1F28AE}">
  <dimension ref="A1:P92"/>
  <sheetViews>
    <sheetView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10.5703125" style="1" bestFit="1" customWidth="1"/>
    <col min="2" max="2" width="6.85546875" style="1" customWidth="1"/>
    <col min="3" max="3" width="6.85546875" style="32" bestFit="1" customWidth="1"/>
    <col min="4" max="7" width="5.5703125" style="1" bestFit="1" customWidth="1"/>
    <col min="8" max="8" width="5.5703125" style="20" bestFit="1" customWidth="1"/>
    <col min="9" max="11" width="5.5703125" style="1" bestFit="1" customWidth="1"/>
    <col min="12" max="12" width="6" style="1" bestFit="1" customWidth="1"/>
    <col min="13" max="14" width="5.5703125" style="1" bestFit="1" customWidth="1"/>
    <col min="15" max="15" width="7.85546875" style="1" bestFit="1" customWidth="1"/>
    <col min="16" max="16384" width="9.140625" style="1"/>
  </cols>
  <sheetData>
    <row r="1" spans="1:16" s="2" customFormat="1" x14ac:dyDescent="0.25">
      <c r="C1" s="29"/>
      <c r="H1" s="15"/>
    </row>
    <row r="2" spans="1:16" s="2" customFormat="1" ht="18.75" x14ac:dyDescent="0.3">
      <c r="B2" s="3" t="s">
        <v>78</v>
      </c>
      <c r="C2" s="30"/>
      <c r="H2" s="15"/>
    </row>
    <row r="3" spans="1:16" s="2" customFormat="1" ht="15.75" x14ac:dyDescent="0.25">
      <c r="B3" s="4" t="s">
        <v>77</v>
      </c>
      <c r="C3" s="31"/>
      <c r="H3" s="15"/>
    </row>
    <row r="4" spans="1:16" s="2" customFormat="1" x14ac:dyDescent="0.25">
      <c r="C4" s="29"/>
      <c r="H4" s="15"/>
    </row>
    <row r="5" spans="1:16" s="6" customFormat="1" ht="18.75" x14ac:dyDescent="0.3">
      <c r="A5" s="28" t="s">
        <v>134</v>
      </c>
      <c r="B5" s="1"/>
      <c r="C5" s="32"/>
      <c r="D5" s="1"/>
      <c r="E5" s="1"/>
      <c r="F5" s="1"/>
      <c r="G5" s="1"/>
      <c r="H5" s="1"/>
      <c r="I5" s="5"/>
      <c r="J5" s="5"/>
      <c r="K5" s="5"/>
      <c r="L5" s="5"/>
      <c r="M5" s="5"/>
      <c r="N5" s="5"/>
      <c r="O5" s="5"/>
      <c r="P5" s="5"/>
    </row>
    <row r="6" spans="1:16" x14ac:dyDescent="0.25">
      <c r="C6" s="1"/>
      <c r="H6" s="1"/>
    </row>
    <row r="7" spans="1:16" x14ac:dyDescent="0.25">
      <c r="C7" s="1"/>
      <c r="H7" s="1"/>
    </row>
    <row r="8" spans="1:16" x14ac:dyDescent="0.25">
      <c r="C8" s="1"/>
      <c r="H8" s="1"/>
    </row>
    <row r="9" spans="1:16" x14ac:dyDescent="0.25">
      <c r="C9" s="1"/>
      <c r="H9" s="1"/>
    </row>
    <row r="10" spans="1:16" x14ac:dyDescent="0.25">
      <c r="C10" s="1"/>
      <c r="H10" s="1"/>
    </row>
    <row r="11" spans="1:16" x14ac:dyDescent="0.25">
      <c r="C11" s="1"/>
      <c r="H11" s="1"/>
    </row>
    <row r="12" spans="1:16" x14ac:dyDescent="0.25">
      <c r="C12" s="1"/>
      <c r="H12" s="1"/>
    </row>
    <row r="13" spans="1:16" x14ac:dyDescent="0.25">
      <c r="C13" s="1"/>
      <c r="H13" s="1"/>
    </row>
    <row r="14" spans="1:16" x14ac:dyDescent="0.25">
      <c r="C14" s="1"/>
      <c r="H14" s="1"/>
    </row>
    <row r="15" spans="1:16" x14ac:dyDescent="0.25">
      <c r="C15" s="1"/>
      <c r="H15" s="1"/>
    </row>
    <row r="16" spans="1:16" x14ac:dyDescent="0.25">
      <c r="C16" s="1"/>
      <c r="H16" s="1"/>
    </row>
    <row r="17" spans="3:8" x14ac:dyDescent="0.25">
      <c r="C17" s="1"/>
      <c r="H17" s="1"/>
    </row>
    <row r="18" spans="3:8" x14ac:dyDescent="0.25">
      <c r="C18" s="1"/>
      <c r="H18" s="1"/>
    </row>
    <row r="19" spans="3:8" x14ac:dyDescent="0.25">
      <c r="C19" s="1"/>
      <c r="H19" s="1"/>
    </row>
    <row r="20" spans="3:8" x14ac:dyDescent="0.25">
      <c r="C20" s="1"/>
      <c r="H20" s="1"/>
    </row>
    <row r="21" spans="3:8" x14ac:dyDescent="0.25">
      <c r="C21" s="1"/>
      <c r="H21" s="1"/>
    </row>
    <row r="22" spans="3:8" x14ac:dyDescent="0.25">
      <c r="C22" s="1"/>
      <c r="H22" s="1"/>
    </row>
    <row r="23" spans="3:8" x14ac:dyDescent="0.25">
      <c r="C23" s="1"/>
      <c r="H23" s="1"/>
    </row>
    <row r="24" spans="3:8" x14ac:dyDescent="0.25">
      <c r="C24" s="1"/>
      <c r="H24" s="1"/>
    </row>
    <row r="25" spans="3:8" x14ac:dyDescent="0.25">
      <c r="C25" s="1"/>
      <c r="H25" s="1"/>
    </row>
    <row r="26" spans="3:8" x14ac:dyDescent="0.25">
      <c r="C26" s="1"/>
      <c r="H26" s="1"/>
    </row>
    <row r="27" spans="3:8" x14ac:dyDescent="0.25">
      <c r="C27" s="1"/>
      <c r="H27" s="1"/>
    </row>
    <row r="28" spans="3:8" x14ac:dyDescent="0.25">
      <c r="C28" s="1"/>
      <c r="H28" s="1"/>
    </row>
    <row r="29" spans="3:8" x14ac:dyDescent="0.25">
      <c r="C29" s="1"/>
      <c r="H29" s="1"/>
    </row>
    <row r="30" spans="3:8" x14ac:dyDescent="0.25">
      <c r="C30" s="1"/>
      <c r="H30" s="1"/>
    </row>
    <row r="31" spans="3:8" x14ac:dyDescent="0.25">
      <c r="C31" s="1"/>
      <c r="H31" s="1"/>
    </row>
    <row r="32" spans="3:8" x14ac:dyDescent="0.25">
      <c r="C32" s="1"/>
      <c r="H32" s="1"/>
    </row>
    <row r="33" spans="3:8" x14ac:dyDescent="0.25">
      <c r="C33" s="1"/>
      <c r="H33" s="1"/>
    </row>
    <row r="34" spans="3:8" x14ac:dyDescent="0.25">
      <c r="C34" s="1"/>
      <c r="H34" s="1"/>
    </row>
    <row r="35" spans="3:8" x14ac:dyDescent="0.25">
      <c r="C35" s="1"/>
      <c r="H35" s="1"/>
    </row>
    <row r="36" spans="3:8" x14ac:dyDescent="0.25">
      <c r="C36" s="1"/>
      <c r="H36" s="1"/>
    </row>
    <row r="37" spans="3:8" x14ac:dyDescent="0.25">
      <c r="C37" s="1"/>
      <c r="H37" s="1"/>
    </row>
    <row r="38" spans="3:8" x14ac:dyDescent="0.25">
      <c r="C38" s="1"/>
      <c r="H38" s="1"/>
    </row>
    <row r="39" spans="3:8" x14ac:dyDescent="0.25">
      <c r="C39" s="1"/>
      <c r="H39" s="1"/>
    </row>
    <row r="40" spans="3:8" x14ac:dyDescent="0.25">
      <c r="C40" s="1"/>
      <c r="H40" s="1"/>
    </row>
    <row r="41" spans="3:8" x14ac:dyDescent="0.25">
      <c r="C41" s="1"/>
      <c r="H41" s="1"/>
    </row>
    <row r="42" spans="3:8" x14ac:dyDescent="0.25">
      <c r="C42" s="1"/>
      <c r="H42" s="1"/>
    </row>
    <row r="43" spans="3:8" x14ac:dyDescent="0.25">
      <c r="C43" s="1"/>
      <c r="H43" s="1"/>
    </row>
    <row r="44" spans="3:8" x14ac:dyDescent="0.25">
      <c r="C44" s="1"/>
      <c r="H44" s="1"/>
    </row>
    <row r="45" spans="3:8" x14ac:dyDescent="0.25">
      <c r="C45" s="1"/>
      <c r="H45" s="1"/>
    </row>
    <row r="46" spans="3:8" x14ac:dyDescent="0.25">
      <c r="C46" s="1"/>
      <c r="H46" s="1"/>
    </row>
    <row r="47" spans="3:8" x14ac:dyDescent="0.25">
      <c r="C47" s="1"/>
      <c r="H47" s="1"/>
    </row>
    <row r="48" spans="3:8" x14ac:dyDescent="0.25">
      <c r="C48" s="1"/>
      <c r="H48" s="1"/>
    </row>
    <row r="49" spans="3:8" x14ac:dyDescent="0.25">
      <c r="C49" s="1"/>
      <c r="H49" s="1"/>
    </row>
    <row r="50" spans="3:8" x14ac:dyDescent="0.25">
      <c r="C50" s="1"/>
      <c r="H50" s="1"/>
    </row>
    <row r="51" spans="3:8" x14ac:dyDescent="0.25">
      <c r="C51" s="1"/>
      <c r="H51" s="1"/>
    </row>
    <row r="52" spans="3:8" x14ac:dyDescent="0.25">
      <c r="C52" s="1"/>
      <c r="H52" s="1"/>
    </row>
    <row r="53" spans="3:8" x14ac:dyDescent="0.25">
      <c r="C53" s="1"/>
      <c r="H53" s="1"/>
    </row>
    <row r="54" spans="3:8" x14ac:dyDescent="0.25">
      <c r="C54" s="1"/>
      <c r="H54" s="1"/>
    </row>
    <row r="55" spans="3:8" x14ac:dyDescent="0.25">
      <c r="C55" s="1"/>
      <c r="H55" s="1"/>
    </row>
    <row r="56" spans="3:8" x14ac:dyDescent="0.25">
      <c r="C56" s="1"/>
      <c r="H56" s="1"/>
    </row>
    <row r="57" spans="3:8" x14ac:dyDescent="0.25">
      <c r="C57" s="1"/>
      <c r="H57" s="1"/>
    </row>
    <row r="58" spans="3:8" x14ac:dyDescent="0.25">
      <c r="C58" s="1"/>
      <c r="H58" s="1"/>
    </row>
    <row r="59" spans="3:8" x14ac:dyDescent="0.25">
      <c r="C59" s="1"/>
      <c r="H59" s="1"/>
    </row>
    <row r="60" spans="3:8" x14ac:dyDescent="0.25">
      <c r="C60" s="1"/>
      <c r="H60" s="1"/>
    </row>
    <row r="61" spans="3:8" x14ac:dyDescent="0.25">
      <c r="C61" s="1"/>
      <c r="H61" s="1"/>
    </row>
    <row r="62" spans="3:8" x14ac:dyDescent="0.25">
      <c r="C62" s="1"/>
      <c r="H62" s="1"/>
    </row>
    <row r="63" spans="3:8" x14ac:dyDescent="0.25">
      <c r="C63" s="1"/>
      <c r="H63" s="1"/>
    </row>
    <row r="64" spans="3:8" x14ac:dyDescent="0.25">
      <c r="C64" s="1"/>
      <c r="H64" s="1"/>
    </row>
    <row r="65" spans="3:8" x14ac:dyDescent="0.25">
      <c r="C65" s="1"/>
      <c r="H65" s="1"/>
    </row>
    <row r="66" spans="3:8" x14ac:dyDescent="0.25">
      <c r="C66" s="1"/>
      <c r="H66" s="1"/>
    </row>
    <row r="67" spans="3:8" x14ac:dyDescent="0.25">
      <c r="C67" s="1"/>
      <c r="H67" s="1"/>
    </row>
    <row r="68" spans="3:8" x14ac:dyDescent="0.25">
      <c r="C68" s="1"/>
      <c r="H68" s="1"/>
    </row>
    <row r="69" spans="3:8" x14ac:dyDescent="0.25">
      <c r="C69" s="1"/>
      <c r="H69" s="1"/>
    </row>
    <row r="90" spans="2:3" x14ac:dyDescent="0.25">
      <c r="B90" s="1" t="s">
        <v>13</v>
      </c>
      <c r="C90" s="32" t="s">
        <v>12</v>
      </c>
    </row>
    <row r="91" spans="2:3" x14ac:dyDescent="0.25">
      <c r="B91" s="1" t="s">
        <v>62</v>
      </c>
      <c r="C91" s="32" t="s">
        <v>76</v>
      </c>
    </row>
    <row r="92" spans="2:3" x14ac:dyDescent="0.25">
      <c r="B92" s="1" t="s">
        <v>21</v>
      </c>
      <c r="C92" s="32" t="s">
        <v>76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EF552-EAC1-4EC0-B40A-C46B5E76879B}">
  <dimension ref="A1:P92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10.5703125" style="1" bestFit="1" customWidth="1"/>
    <col min="2" max="2" width="6.85546875" style="1" customWidth="1"/>
    <col min="3" max="3" width="6.85546875" style="32" bestFit="1" customWidth="1"/>
    <col min="4" max="7" width="5.5703125" style="1" bestFit="1" customWidth="1"/>
    <col min="8" max="8" width="5.5703125" style="20" bestFit="1" customWidth="1"/>
    <col min="9" max="11" width="5.5703125" style="1" bestFit="1" customWidth="1"/>
    <col min="12" max="12" width="6" style="1" bestFit="1" customWidth="1"/>
    <col min="13" max="14" width="5.5703125" style="1" bestFit="1" customWidth="1"/>
    <col min="15" max="15" width="7.85546875" style="1" bestFit="1" customWidth="1"/>
    <col min="16" max="16384" width="9.140625" style="1"/>
  </cols>
  <sheetData>
    <row r="1" spans="1:16" s="2" customFormat="1" x14ac:dyDescent="0.25">
      <c r="C1" s="29"/>
      <c r="H1" s="15"/>
    </row>
    <row r="2" spans="1:16" s="2" customFormat="1" ht="18.75" x14ac:dyDescent="0.3">
      <c r="B2" s="3" t="s">
        <v>78</v>
      </c>
      <c r="C2" s="30"/>
      <c r="H2" s="15"/>
    </row>
    <row r="3" spans="1:16" s="2" customFormat="1" ht="15.75" x14ac:dyDescent="0.25">
      <c r="B3" s="4" t="s">
        <v>77</v>
      </c>
      <c r="C3" s="31"/>
      <c r="H3" s="15"/>
    </row>
    <row r="4" spans="1:16" s="2" customFormat="1" x14ac:dyDescent="0.25">
      <c r="C4" s="29"/>
      <c r="H4" s="15"/>
    </row>
    <row r="5" spans="1:16" s="6" customFormat="1" ht="18.75" x14ac:dyDescent="0.3">
      <c r="A5" s="28" t="s">
        <v>6</v>
      </c>
      <c r="B5" s="1"/>
      <c r="C5" s="32"/>
      <c r="D5" s="1"/>
      <c r="E5" s="1"/>
      <c r="F5" s="1"/>
      <c r="G5" s="1"/>
      <c r="H5" s="1"/>
      <c r="I5" s="5"/>
      <c r="J5" s="5"/>
      <c r="K5" s="5"/>
      <c r="L5" s="5"/>
      <c r="M5" s="5"/>
      <c r="N5" s="5"/>
      <c r="O5" s="5"/>
      <c r="P5" s="5"/>
    </row>
    <row r="6" spans="1:16" x14ac:dyDescent="0.25">
      <c r="A6" s="35" t="s">
        <v>119</v>
      </c>
      <c r="B6" s="35" t="s">
        <v>120</v>
      </c>
      <c r="C6" s="36">
        <v>0.375</v>
      </c>
      <c r="D6" s="36">
        <v>0.41666666666666669</v>
      </c>
      <c r="E6" s="36">
        <v>0.45833333333333298</v>
      </c>
      <c r="F6" s="36">
        <v>0.5</v>
      </c>
      <c r="G6" s="36">
        <v>0.54166666666666696</v>
      </c>
      <c r="H6" s="36">
        <v>0.58333333333333304</v>
      </c>
      <c r="I6" s="36">
        <v>0.625</v>
      </c>
      <c r="J6" s="36">
        <v>0.66666666666666696</v>
      </c>
      <c r="K6" s="36">
        <v>0.70833333333333304</v>
      </c>
      <c r="L6" s="36">
        <v>0.75</v>
      </c>
      <c r="M6" s="36">
        <v>0.79166666666666696</v>
      </c>
      <c r="N6" s="36">
        <v>0.83333333333333404</v>
      </c>
      <c r="O6" s="35" t="s">
        <v>121</v>
      </c>
    </row>
    <row r="7" spans="1:16" x14ac:dyDescent="0.25">
      <c r="A7" s="35" t="s">
        <v>122</v>
      </c>
      <c r="B7" s="35" t="s">
        <v>123</v>
      </c>
      <c r="C7" s="37">
        <v>147</v>
      </c>
      <c r="D7" s="37">
        <v>802</v>
      </c>
      <c r="E7" s="37">
        <v>185</v>
      </c>
      <c r="F7" s="37">
        <v>202</v>
      </c>
      <c r="G7" s="37">
        <v>246</v>
      </c>
      <c r="H7" s="37">
        <v>202</v>
      </c>
      <c r="I7" s="37">
        <v>125</v>
      </c>
      <c r="J7" s="37">
        <v>187</v>
      </c>
      <c r="K7" s="37">
        <v>303</v>
      </c>
      <c r="L7" s="37">
        <v>485</v>
      </c>
      <c r="M7" s="37">
        <v>367</v>
      </c>
      <c r="N7" s="37">
        <v>202</v>
      </c>
      <c r="O7" s="37">
        <f t="shared" ref="O7:O37" si="0">SUM(C7:N7)</f>
        <v>3453</v>
      </c>
    </row>
    <row r="8" spans="1:16" x14ac:dyDescent="0.25">
      <c r="A8" s="35" t="s">
        <v>122</v>
      </c>
      <c r="B8" s="35" t="s">
        <v>124</v>
      </c>
      <c r="C8" s="37">
        <v>161</v>
      </c>
      <c r="D8" s="37">
        <v>285</v>
      </c>
      <c r="E8" s="37">
        <v>382</v>
      </c>
      <c r="F8" s="37">
        <v>285</v>
      </c>
      <c r="G8" s="37">
        <v>300</v>
      </c>
      <c r="H8" s="37">
        <v>158</v>
      </c>
      <c r="I8" s="37">
        <v>249</v>
      </c>
      <c r="J8" s="37">
        <v>385</v>
      </c>
      <c r="K8" s="37">
        <v>300</v>
      </c>
      <c r="L8" s="37">
        <v>502</v>
      </c>
      <c r="M8" s="37">
        <v>284</v>
      </c>
      <c r="N8" s="37">
        <v>202</v>
      </c>
      <c r="O8" s="37">
        <f t="shared" si="0"/>
        <v>3493</v>
      </c>
    </row>
    <row r="9" spans="1:16" x14ac:dyDescent="0.25">
      <c r="A9" s="35" t="s">
        <v>122</v>
      </c>
      <c r="B9" s="35" t="s">
        <v>125</v>
      </c>
      <c r="C9" s="37">
        <v>182</v>
      </c>
      <c r="D9" s="37">
        <v>301</v>
      </c>
      <c r="E9" s="37">
        <v>400</v>
      </c>
      <c r="F9" s="37">
        <v>187</v>
      </c>
      <c r="G9" s="37">
        <v>189</v>
      </c>
      <c r="H9" s="37">
        <v>285</v>
      </c>
      <c r="I9" s="37">
        <v>302</v>
      </c>
      <c r="J9" s="37">
        <v>277</v>
      </c>
      <c r="K9" s="37">
        <v>189</v>
      </c>
      <c r="L9" s="37">
        <v>750</v>
      </c>
      <c r="M9" s="37">
        <v>404</v>
      </c>
      <c r="N9" s="37">
        <v>300</v>
      </c>
      <c r="O9" s="37">
        <f t="shared" si="0"/>
        <v>3766</v>
      </c>
    </row>
    <row r="10" spans="1:16" x14ac:dyDescent="0.25">
      <c r="A10" s="35" t="s">
        <v>122</v>
      </c>
      <c r="B10" s="35" t="s">
        <v>126</v>
      </c>
      <c r="C10" s="37">
        <v>201</v>
      </c>
      <c r="D10" s="37">
        <v>250</v>
      </c>
      <c r="E10" s="37">
        <v>192</v>
      </c>
      <c r="F10" s="37">
        <v>385</v>
      </c>
      <c r="G10" s="37">
        <v>101</v>
      </c>
      <c r="H10" s="37">
        <v>168</v>
      </c>
      <c r="I10" s="37">
        <v>228</v>
      </c>
      <c r="J10" s="37">
        <v>150</v>
      </c>
      <c r="K10" s="37">
        <v>101</v>
      </c>
      <c r="L10" s="37">
        <v>475</v>
      </c>
      <c r="M10" s="37">
        <v>302</v>
      </c>
      <c r="N10" s="37">
        <v>189</v>
      </c>
      <c r="O10" s="37">
        <f t="shared" si="0"/>
        <v>2742</v>
      </c>
    </row>
    <row r="11" spans="1:16" x14ac:dyDescent="0.25">
      <c r="A11" s="35" t="s">
        <v>122</v>
      </c>
      <c r="B11" s="35" t="s">
        <v>127</v>
      </c>
      <c r="C11" s="37">
        <v>158</v>
      </c>
      <c r="D11" s="37">
        <v>247</v>
      </c>
      <c r="E11" s="37">
        <v>166</v>
      </c>
      <c r="F11" s="37">
        <v>277</v>
      </c>
      <c r="G11" s="37">
        <v>135</v>
      </c>
      <c r="H11" s="37">
        <v>350</v>
      </c>
      <c r="I11" s="37">
        <v>412</v>
      </c>
      <c r="J11" s="37">
        <v>102</v>
      </c>
      <c r="K11" s="37">
        <v>135</v>
      </c>
      <c r="L11" s="37">
        <v>380</v>
      </c>
      <c r="M11" s="37">
        <v>165</v>
      </c>
      <c r="N11" s="37">
        <v>101</v>
      </c>
      <c r="O11" s="37">
        <f t="shared" si="0"/>
        <v>2628</v>
      </c>
    </row>
    <row r="12" spans="1:16" x14ac:dyDescent="0.25">
      <c r="A12" s="35" t="s">
        <v>122</v>
      </c>
      <c r="B12" s="35" t="s">
        <v>128</v>
      </c>
      <c r="C12" s="37">
        <v>190</v>
      </c>
      <c r="D12" s="37">
        <v>499</v>
      </c>
      <c r="E12" s="37">
        <v>235</v>
      </c>
      <c r="F12" s="37">
        <v>150</v>
      </c>
      <c r="G12" s="37">
        <v>206</v>
      </c>
      <c r="H12" s="37">
        <v>189</v>
      </c>
      <c r="I12" s="37">
        <v>602</v>
      </c>
      <c r="J12" s="37">
        <v>401</v>
      </c>
      <c r="K12" s="37">
        <v>206</v>
      </c>
      <c r="L12" s="37">
        <v>601</v>
      </c>
      <c r="M12" s="37">
        <v>388</v>
      </c>
      <c r="N12" s="37">
        <v>135</v>
      </c>
      <c r="O12" s="37">
        <f t="shared" si="0"/>
        <v>3802</v>
      </c>
    </row>
    <row r="13" spans="1:16" x14ac:dyDescent="0.25">
      <c r="A13" s="35" t="s">
        <v>122</v>
      </c>
      <c r="B13" s="35" t="s">
        <v>129</v>
      </c>
      <c r="C13" s="37">
        <v>243</v>
      </c>
      <c r="D13" s="37">
        <v>285</v>
      </c>
      <c r="E13" s="37">
        <v>140</v>
      </c>
      <c r="F13" s="37">
        <v>102</v>
      </c>
      <c r="G13" s="37">
        <v>189</v>
      </c>
      <c r="H13" s="37">
        <v>85</v>
      </c>
      <c r="I13" s="37">
        <v>147</v>
      </c>
      <c r="J13" s="37">
        <v>299</v>
      </c>
      <c r="K13" s="37">
        <v>189</v>
      </c>
      <c r="L13" s="37">
        <v>499</v>
      </c>
      <c r="M13" s="37">
        <v>479</v>
      </c>
      <c r="N13" s="37">
        <v>206</v>
      </c>
      <c r="O13" s="37">
        <f t="shared" si="0"/>
        <v>2863</v>
      </c>
    </row>
    <row r="14" spans="1:16" x14ac:dyDescent="0.25">
      <c r="A14" s="35" t="s">
        <v>130</v>
      </c>
      <c r="B14" s="35" t="s">
        <v>123</v>
      </c>
      <c r="C14" s="37">
        <v>147</v>
      </c>
      <c r="D14" s="37">
        <v>168</v>
      </c>
      <c r="E14" s="37">
        <v>249</v>
      </c>
      <c r="F14" s="37">
        <v>401</v>
      </c>
      <c r="G14" s="37">
        <v>243</v>
      </c>
      <c r="H14" s="37">
        <v>158</v>
      </c>
      <c r="I14" s="37">
        <v>208</v>
      </c>
      <c r="J14" s="37">
        <v>382</v>
      </c>
      <c r="K14" s="37">
        <v>243</v>
      </c>
      <c r="L14" s="37">
        <v>444</v>
      </c>
      <c r="M14" s="37">
        <v>208</v>
      </c>
      <c r="N14" s="37">
        <v>189</v>
      </c>
      <c r="O14" s="37">
        <f t="shared" si="0"/>
        <v>3040</v>
      </c>
    </row>
    <row r="15" spans="1:16" x14ac:dyDescent="0.25">
      <c r="A15" s="35" t="s">
        <v>130</v>
      </c>
      <c r="B15" s="35" t="s">
        <v>124</v>
      </c>
      <c r="C15" s="37">
        <v>161</v>
      </c>
      <c r="D15" s="37">
        <v>350</v>
      </c>
      <c r="E15" s="37">
        <v>302</v>
      </c>
      <c r="F15" s="37">
        <v>299</v>
      </c>
      <c r="G15" s="37">
        <v>147</v>
      </c>
      <c r="H15" s="37">
        <v>166</v>
      </c>
      <c r="I15" s="37">
        <v>385</v>
      </c>
      <c r="J15" s="37">
        <v>400</v>
      </c>
      <c r="K15" s="37">
        <v>147</v>
      </c>
      <c r="L15" s="37">
        <v>1028</v>
      </c>
      <c r="M15" s="37">
        <v>385</v>
      </c>
      <c r="N15" s="37">
        <v>243</v>
      </c>
      <c r="O15" s="37">
        <f t="shared" si="0"/>
        <v>4013</v>
      </c>
    </row>
    <row r="16" spans="1:16" x14ac:dyDescent="0.25">
      <c r="A16" s="35" t="s">
        <v>130</v>
      </c>
      <c r="B16" s="35" t="s">
        <v>125</v>
      </c>
      <c r="C16" s="37">
        <v>182</v>
      </c>
      <c r="D16" s="37">
        <v>189</v>
      </c>
      <c r="E16" s="37">
        <v>228</v>
      </c>
      <c r="F16" s="37">
        <v>382</v>
      </c>
      <c r="G16" s="37">
        <v>161</v>
      </c>
      <c r="H16" s="37">
        <v>187</v>
      </c>
      <c r="I16" s="37">
        <v>277</v>
      </c>
      <c r="J16" s="37">
        <v>158</v>
      </c>
      <c r="K16" s="37">
        <v>161</v>
      </c>
      <c r="L16" s="37">
        <v>166</v>
      </c>
      <c r="M16" s="37">
        <v>277</v>
      </c>
      <c r="N16" s="37">
        <v>147</v>
      </c>
      <c r="O16" s="37">
        <f t="shared" si="0"/>
        <v>2515</v>
      </c>
    </row>
    <row r="17" spans="1:15" x14ac:dyDescent="0.25">
      <c r="A17" s="35" t="s">
        <v>130</v>
      </c>
      <c r="B17" s="35" t="s">
        <v>126</v>
      </c>
      <c r="C17" s="37">
        <v>201</v>
      </c>
      <c r="D17" s="37">
        <v>85</v>
      </c>
      <c r="E17" s="37">
        <v>412</v>
      </c>
      <c r="F17" s="37">
        <v>400</v>
      </c>
      <c r="G17" s="37">
        <v>401</v>
      </c>
      <c r="H17" s="37">
        <v>202</v>
      </c>
      <c r="I17" s="37">
        <v>150</v>
      </c>
      <c r="J17" s="37">
        <v>102</v>
      </c>
      <c r="K17" s="37">
        <v>277</v>
      </c>
      <c r="L17" s="37">
        <v>187</v>
      </c>
      <c r="M17" s="37">
        <v>150</v>
      </c>
      <c r="N17" s="37">
        <v>161</v>
      </c>
      <c r="O17" s="37">
        <f t="shared" si="0"/>
        <v>2728</v>
      </c>
    </row>
    <row r="18" spans="1:15" x14ac:dyDescent="0.25">
      <c r="A18" s="35" t="s">
        <v>130</v>
      </c>
      <c r="B18" s="35" t="s">
        <v>127</v>
      </c>
      <c r="C18" s="37">
        <v>158</v>
      </c>
      <c r="D18" s="37">
        <v>208</v>
      </c>
      <c r="E18" s="37">
        <v>602</v>
      </c>
      <c r="F18" s="37">
        <v>158</v>
      </c>
      <c r="G18" s="37">
        <v>187</v>
      </c>
      <c r="H18" s="37">
        <v>300</v>
      </c>
      <c r="I18" s="37">
        <v>102</v>
      </c>
      <c r="J18" s="37">
        <v>70</v>
      </c>
      <c r="K18" s="37">
        <v>249</v>
      </c>
      <c r="L18" s="37">
        <v>858</v>
      </c>
      <c r="M18" s="37">
        <v>102</v>
      </c>
      <c r="N18" s="37">
        <v>182</v>
      </c>
      <c r="O18" s="37">
        <f t="shared" si="0"/>
        <v>3176</v>
      </c>
    </row>
    <row r="19" spans="1:15" x14ac:dyDescent="0.25">
      <c r="A19" s="35" t="s">
        <v>130</v>
      </c>
      <c r="B19" s="35" t="s">
        <v>128</v>
      </c>
      <c r="C19" s="37">
        <v>190</v>
      </c>
      <c r="D19" s="37">
        <v>385</v>
      </c>
      <c r="E19" s="37">
        <v>147</v>
      </c>
      <c r="F19" s="37">
        <v>189</v>
      </c>
      <c r="G19" s="37">
        <v>125</v>
      </c>
      <c r="H19" s="37">
        <v>189</v>
      </c>
      <c r="I19" s="37">
        <v>382</v>
      </c>
      <c r="J19" s="37">
        <v>285</v>
      </c>
      <c r="K19" s="37">
        <v>302</v>
      </c>
      <c r="L19" s="37">
        <v>795</v>
      </c>
      <c r="M19" s="37">
        <v>401</v>
      </c>
      <c r="N19" s="37">
        <v>201</v>
      </c>
      <c r="O19" s="37">
        <f t="shared" si="0"/>
        <v>3591</v>
      </c>
    </row>
    <row r="20" spans="1:15" x14ac:dyDescent="0.25">
      <c r="A20" s="35" t="s">
        <v>130</v>
      </c>
      <c r="B20" s="35" t="s">
        <v>129</v>
      </c>
      <c r="C20" s="37">
        <v>243</v>
      </c>
      <c r="D20" s="37">
        <v>277</v>
      </c>
      <c r="E20" s="37">
        <v>208</v>
      </c>
      <c r="F20" s="37">
        <v>333</v>
      </c>
      <c r="G20" s="37">
        <v>283</v>
      </c>
      <c r="H20" s="37">
        <v>101</v>
      </c>
      <c r="I20" s="37">
        <v>400</v>
      </c>
      <c r="J20" s="37">
        <v>187</v>
      </c>
      <c r="K20" s="37">
        <v>228</v>
      </c>
      <c r="L20" s="37">
        <v>900</v>
      </c>
      <c r="M20" s="37">
        <v>299</v>
      </c>
      <c r="N20" s="37">
        <v>158</v>
      </c>
      <c r="O20" s="37">
        <f t="shared" si="0"/>
        <v>3617</v>
      </c>
    </row>
    <row r="21" spans="1:15" x14ac:dyDescent="0.25">
      <c r="A21" s="35" t="s">
        <v>131</v>
      </c>
      <c r="B21" s="35" t="s">
        <v>123</v>
      </c>
      <c r="C21" s="37">
        <v>147</v>
      </c>
      <c r="D21" s="37">
        <v>150</v>
      </c>
      <c r="E21" s="37">
        <v>385</v>
      </c>
      <c r="F21" s="37">
        <v>401</v>
      </c>
      <c r="G21" s="37">
        <v>166</v>
      </c>
      <c r="H21" s="37">
        <v>135</v>
      </c>
      <c r="I21" s="37">
        <v>192</v>
      </c>
      <c r="J21" s="37">
        <v>385</v>
      </c>
      <c r="K21" s="37">
        <v>412</v>
      </c>
      <c r="L21" s="37">
        <v>849</v>
      </c>
      <c r="M21" s="37">
        <v>382</v>
      </c>
      <c r="N21" s="37">
        <v>190</v>
      </c>
      <c r="O21" s="37">
        <f t="shared" si="0"/>
        <v>3794</v>
      </c>
    </row>
    <row r="22" spans="1:15" x14ac:dyDescent="0.25">
      <c r="A22" s="35" t="s">
        <v>131</v>
      </c>
      <c r="B22" s="35" t="s">
        <v>124</v>
      </c>
      <c r="C22" s="37">
        <v>202</v>
      </c>
      <c r="D22" s="37">
        <v>102</v>
      </c>
      <c r="E22" s="37">
        <v>277</v>
      </c>
      <c r="F22" s="37">
        <v>187</v>
      </c>
      <c r="G22" s="37">
        <v>187</v>
      </c>
      <c r="H22" s="37">
        <v>206</v>
      </c>
      <c r="I22" s="37">
        <v>166</v>
      </c>
      <c r="J22" s="37">
        <v>277</v>
      </c>
      <c r="K22" s="37">
        <v>602</v>
      </c>
      <c r="L22" s="37">
        <v>1003</v>
      </c>
      <c r="M22" s="37">
        <v>400</v>
      </c>
      <c r="N22" s="37">
        <v>101</v>
      </c>
      <c r="O22" s="37">
        <f t="shared" si="0"/>
        <v>3710</v>
      </c>
    </row>
    <row r="23" spans="1:15" x14ac:dyDescent="0.25">
      <c r="A23" s="35" t="s">
        <v>131</v>
      </c>
      <c r="B23" s="35" t="s">
        <v>125</v>
      </c>
      <c r="C23" s="37">
        <v>300</v>
      </c>
      <c r="D23" s="37">
        <v>401</v>
      </c>
      <c r="E23" s="37">
        <v>150</v>
      </c>
      <c r="F23" s="37">
        <v>125</v>
      </c>
      <c r="G23" s="37">
        <v>385</v>
      </c>
      <c r="H23" s="37">
        <v>189</v>
      </c>
      <c r="I23" s="37">
        <v>235</v>
      </c>
      <c r="J23" s="37">
        <v>150</v>
      </c>
      <c r="K23" s="37">
        <v>147</v>
      </c>
      <c r="L23" s="37">
        <v>602</v>
      </c>
      <c r="M23" s="37">
        <v>192</v>
      </c>
      <c r="N23" s="37">
        <v>135</v>
      </c>
      <c r="O23" s="37">
        <f t="shared" si="0"/>
        <v>3011</v>
      </c>
    </row>
    <row r="24" spans="1:15" x14ac:dyDescent="0.25">
      <c r="A24" s="35" t="s">
        <v>131</v>
      </c>
      <c r="B24" s="35" t="s">
        <v>126</v>
      </c>
      <c r="C24" s="37">
        <v>189</v>
      </c>
      <c r="D24" s="37">
        <v>299</v>
      </c>
      <c r="E24" s="37">
        <v>102</v>
      </c>
      <c r="F24" s="37">
        <v>283</v>
      </c>
      <c r="G24" s="37">
        <v>277</v>
      </c>
      <c r="H24" s="37">
        <v>333</v>
      </c>
      <c r="I24" s="37">
        <v>285</v>
      </c>
      <c r="J24" s="37">
        <v>382</v>
      </c>
      <c r="K24" s="37">
        <v>208</v>
      </c>
      <c r="L24" s="37">
        <v>187</v>
      </c>
      <c r="M24" s="37">
        <v>166</v>
      </c>
      <c r="N24" s="37">
        <v>206</v>
      </c>
      <c r="O24" s="37">
        <f t="shared" si="0"/>
        <v>2917</v>
      </c>
    </row>
    <row r="25" spans="1:15" x14ac:dyDescent="0.25">
      <c r="A25" s="35" t="s">
        <v>131</v>
      </c>
      <c r="B25" s="35" t="s">
        <v>127</v>
      </c>
      <c r="C25" s="37">
        <v>101</v>
      </c>
      <c r="D25" s="37">
        <v>166</v>
      </c>
      <c r="E25" s="37">
        <v>401</v>
      </c>
      <c r="F25" s="37">
        <v>166</v>
      </c>
      <c r="G25" s="37">
        <v>201</v>
      </c>
      <c r="H25" s="37">
        <v>401</v>
      </c>
      <c r="I25" s="37">
        <v>301</v>
      </c>
      <c r="J25" s="37">
        <v>400</v>
      </c>
      <c r="K25" s="37">
        <v>385</v>
      </c>
      <c r="L25" s="37">
        <v>385</v>
      </c>
      <c r="M25" s="37">
        <v>235</v>
      </c>
      <c r="N25" s="37">
        <v>189</v>
      </c>
      <c r="O25" s="37">
        <f t="shared" si="0"/>
        <v>3331</v>
      </c>
    </row>
    <row r="26" spans="1:15" x14ac:dyDescent="0.25">
      <c r="A26" s="35" t="s">
        <v>131</v>
      </c>
      <c r="B26" s="35" t="s">
        <v>128</v>
      </c>
      <c r="C26" s="37">
        <v>135</v>
      </c>
      <c r="D26" s="37">
        <v>235</v>
      </c>
      <c r="E26" s="37">
        <v>299</v>
      </c>
      <c r="F26" s="37">
        <v>202</v>
      </c>
      <c r="G26" s="37">
        <v>125</v>
      </c>
      <c r="H26" s="37">
        <v>187</v>
      </c>
      <c r="I26" s="37">
        <v>303</v>
      </c>
      <c r="J26" s="37">
        <v>409</v>
      </c>
      <c r="K26" s="37">
        <v>277</v>
      </c>
      <c r="L26" s="37">
        <v>277</v>
      </c>
      <c r="M26" s="37">
        <v>140</v>
      </c>
      <c r="N26" s="37">
        <v>161</v>
      </c>
      <c r="O26" s="37">
        <f t="shared" si="0"/>
        <v>2750</v>
      </c>
    </row>
    <row r="27" spans="1:15" x14ac:dyDescent="0.25">
      <c r="A27" s="35" t="s">
        <v>131</v>
      </c>
      <c r="B27" s="35" t="s">
        <v>129</v>
      </c>
      <c r="C27" s="37">
        <v>206</v>
      </c>
      <c r="D27" s="37">
        <v>140</v>
      </c>
      <c r="E27" s="37">
        <v>382</v>
      </c>
      <c r="F27" s="37">
        <v>243</v>
      </c>
      <c r="G27" s="37">
        <v>444</v>
      </c>
      <c r="H27" s="37">
        <v>125</v>
      </c>
      <c r="I27" s="37">
        <v>140</v>
      </c>
      <c r="J27" s="37">
        <v>166</v>
      </c>
      <c r="K27" s="37">
        <v>150</v>
      </c>
      <c r="L27" s="37">
        <v>150</v>
      </c>
      <c r="M27" s="37">
        <v>249</v>
      </c>
      <c r="N27" s="37">
        <v>182</v>
      </c>
      <c r="O27" s="37">
        <f t="shared" si="0"/>
        <v>2577</v>
      </c>
    </row>
    <row r="28" spans="1:15" x14ac:dyDescent="0.25">
      <c r="A28" s="35" t="s">
        <v>132</v>
      </c>
      <c r="B28" s="35" t="s">
        <v>123</v>
      </c>
      <c r="C28" s="37">
        <v>189</v>
      </c>
      <c r="D28" s="37">
        <v>249</v>
      </c>
      <c r="E28" s="37">
        <v>400</v>
      </c>
      <c r="F28" s="37">
        <v>147</v>
      </c>
      <c r="G28" s="37">
        <v>1028</v>
      </c>
      <c r="H28" s="37">
        <v>283</v>
      </c>
      <c r="I28" s="37">
        <v>249</v>
      </c>
      <c r="J28" s="37">
        <v>235</v>
      </c>
      <c r="K28" s="37">
        <v>102</v>
      </c>
      <c r="L28" s="37">
        <v>102</v>
      </c>
      <c r="M28" s="37">
        <v>357</v>
      </c>
      <c r="N28" s="37">
        <v>201</v>
      </c>
      <c r="O28" s="37">
        <f t="shared" si="0"/>
        <v>3542</v>
      </c>
    </row>
    <row r="29" spans="1:15" x14ac:dyDescent="0.25">
      <c r="A29" s="35" t="s">
        <v>132</v>
      </c>
      <c r="B29" s="35" t="s">
        <v>124</v>
      </c>
      <c r="C29" s="37">
        <v>161</v>
      </c>
      <c r="D29" s="37">
        <v>302</v>
      </c>
      <c r="E29" s="37">
        <v>357</v>
      </c>
      <c r="F29" s="37">
        <v>158</v>
      </c>
      <c r="G29" s="37">
        <v>247</v>
      </c>
      <c r="H29" s="37">
        <v>166</v>
      </c>
      <c r="I29" s="37">
        <v>302</v>
      </c>
      <c r="J29" s="37">
        <v>140</v>
      </c>
      <c r="K29" s="37">
        <v>247</v>
      </c>
      <c r="L29" s="37">
        <v>401</v>
      </c>
      <c r="M29" s="37">
        <v>166</v>
      </c>
      <c r="N29" s="37">
        <v>158</v>
      </c>
      <c r="O29" s="37">
        <f t="shared" si="0"/>
        <v>2805</v>
      </c>
    </row>
    <row r="30" spans="1:15" x14ac:dyDescent="0.25">
      <c r="A30" s="35" t="s">
        <v>132</v>
      </c>
      <c r="B30" s="35" t="s">
        <v>125</v>
      </c>
      <c r="C30" s="37">
        <v>182</v>
      </c>
      <c r="D30" s="37">
        <v>228</v>
      </c>
      <c r="E30" s="37">
        <v>166</v>
      </c>
      <c r="F30" s="37">
        <v>102</v>
      </c>
      <c r="G30" s="37">
        <v>277</v>
      </c>
      <c r="H30" s="37">
        <v>187</v>
      </c>
      <c r="I30" s="37">
        <v>499</v>
      </c>
      <c r="J30" s="37">
        <v>249</v>
      </c>
      <c r="K30" s="37">
        <v>499</v>
      </c>
      <c r="L30" s="37">
        <v>299</v>
      </c>
      <c r="M30" s="37">
        <v>235</v>
      </c>
      <c r="N30" s="37">
        <v>285</v>
      </c>
      <c r="O30" s="37">
        <f t="shared" si="0"/>
        <v>3208</v>
      </c>
    </row>
    <row r="31" spans="1:15" x14ac:dyDescent="0.25">
      <c r="A31" s="35" t="s">
        <v>132</v>
      </c>
      <c r="B31" s="35" t="s">
        <v>126</v>
      </c>
      <c r="C31" s="37">
        <v>201</v>
      </c>
      <c r="D31" s="37">
        <v>412</v>
      </c>
      <c r="E31" s="37">
        <v>235</v>
      </c>
      <c r="F31" s="37">
        <v>192</v>
      </c>
      <c r="G31" s="37">
        <v>208</v>
      </c>
      <c r="H31" s="37">
        <v>385</v>
      </c>
      <c r="I31" s="37">
        <v>475</v>
      </c>
      <c r="J31" s="37">
        <v>302</v>
      </c>
      <c r="K31" s="37">
        <v>285</v>
      </c>
      <c r="L31" s="37">
        <v>382</v>
      </c>
      <c r="M31" s="37">
        <v>140</v>
      </c>
      <c r="N31" s="37">
        <v>168</v>
      </c>
      <c r="O31" s="37">
        <f t="shared" si="0"/>
        <v>3385</v>
      </c>
    </row>
    <row r="32" spans="1:15" x14ac:dyDescent="0.25">
      <c r="A32" s="35" t="s">
        <v>132</v>
      </c>
      <c r="B32" s="35" t="s">
        <v>127</v>
      </c>
      <c r="C32" s="37">
        <v>158</v>
      </c>
      <c r="D32" s="37">
        <v>602</v>
      </c>
      <c r="E32" s="37">
        <v>140</v>
      </c>
      <c r="F32" s="37">
        <v>166</v>
      </c>
      <c r="G32" s="37">
        <v>385</v>
      </c>
      <c r="H32" s="37">
        <v>277</v>
      </c>
      <c r="I32" s="37">
        <v>380</v>
      </c>
      <c r="J32" s="37">
        <v>165</v>
      </c>
      <c r="K32" s="37">
        <v>168</v>
      </c>
      <c r="L32" s="37">
        <v>400</v>
      </c>
      <c r="M32" s="37">
        <v>249</v>
      </c>
      <c r="N32" s="37">
        <v>350</v>
      </c>
      <c r="O32" s="37">
        <f t="shared" si="0"/>
        <v>3440</v>
      </c>
    </row>
    <row r="33" spans="1:15" x14ac:dyDescent="0.25">
      <c r="A33" s="35" t="s">
        <v>132</v>
      </c>
      <c r="B33" s="35" t="s">
        <v>128</v>
      </c>
      <c r="C33" s="37">
        <v>158</v>
      </c>
      <c r="D33" s="37">
        <v>333</v>
      </c>
      <c r="E33" s="37">
        <v>249</v>
      </c>
      <c r="F33" s="37">
        <v>235</v>
      </c>
      <c r="G33" s="37">
        <v>277</v>
      </c>
      <c r="H33" s="37">
        <v>150</v>
      </c>
      <c r="I33" s="37">
        <v>299</v>
      </c>
      <c r="J33" s="37">
        <v>147</v>
      </c>
      <c r="K33" s="37">
        <v>166</v>
      </c>
      <c r="L33" s="37">
        <v>158</v>
      </c>
      <c r="M33" s="37">
        <v>302</v>
      </c>
      <c r="N33" s="37">
        <v>189</v>
      </c>
      <c r="O33" s="37">
        <f t="shared" si="0"/>
        <v>2663</v>
      </c>
    </row>
    <row r="34" spans="1:15" x14ac:dyDescent="0.25">
      <c r="A34" s="35" t="s">
        <v>132</v>
      </c>
      <c r="B34" s="35" t="s">
        <v>129</v>
      </c>
      <c r="C34" s="37">
        <v>190</v>
      </c>
      <c r="D34" s="37">
        <v>279</v>
      </c>
      <c r="E34" s="37">
        <v>302</v>
      </c>
      <c r="F34" s="37">
        <v>140</v>
      </c>
      <c r="G34" s="37">
        <v>150</v>
      </c>
      <c r="H34" s="37">
        <v>102</v>
      </c>
      <c r="I34" s="37">
        <v>189</v>
      </c>
      <c r="J34" s="37">
        <v>158</v>
      </c>
      <c r="K34" s="37">
        <v>247</v>
      </c>
      <c r="L34" s="37">
        <v>166</v>
      </c>
      <c r="M34" s="37">
        <v>228</v>
      </c>
      <c r="N34" s="37">
        <v>85</v>
      </c>
      <c r="O34" s="37">
        <f t="shared" si="0"/>
        <v>2236</v>
      </c>
    </row>
    <row r="35" spans="1:15" x14ac:dyDescent="0.25">
      <c r="A35" s="35" t="s">
        <v>133</v>
      </c>
      <c r="B35" s="35" t="s">
        <v>123</v>
      </c>
      <c r="C35" s="37">
        <v>243</v>
      </c>
      <c r="D35" s="37">
        <v>185</v>
      </c>
      <c r="E35" s="37">
        <v>499</v>
      </c>
      <c r="F35" s="37">
        <v>249</v>
      </c>
      <c r="G35" s="37">
        <v>102</v>
      </c>
      <c r="H35" s="37">
        <v>401</v>
      </c>
      <c r="I35" s="37">
        <v>243</v>
      </c>
      <c r="J35" s="37">
        <v>202</v>
      </c>
      <c r="K35" s="37">
        <v>125</v>
      </c>
      <c r="L35" s="37">
        <v>187</v>
      </c>
      <c r="M35" s="37">
        <v>303</v>
      </c>
      <c r="N35" s="37">
        <v>208</v>
      </c>
      <c r="O35" s="37">
        <f t="shared" si="0"/>
        <v>2947</v>
      </c>
    </row>
    <row r="36" spans="1:15" x14ac:dyDescent="0.25">
      <c r="A36" s="35" t="s">
        <v>133</v>
      </c>
      <c r="B36" s="35" t="s">
        <v>124</v>
      </c>
      <c r="C36" s="37">
        <v>147</v>
      </c>
      <c r="D36" s="37">
        <v>197</v>
      </c>
      <c r="E36" s="37">
        <v>247</v>
      </c>
      <c r="F36" s="37">
        <v>302</v>
      </c>
      <c r="G36" s="37">
        <v>401</v>
      </c>
      <c r="H36" s="37">
        <v>299</v>
      </c>
      <c r="I36" s="37">
        <v>189</v>
      </c>
      <c r="J36" s="37">
        <v>102</v>
      </c>
      <c r="K36" s="37">
        <v>277</v>
      </c>
      <c r="L36" s="37">
        <v>187</v>
      </c>
      <c r="M36" s="37">
        <v>602</v>
      </c>
      <c r="N36" s="37">
        <v>190</v>
      </c>
      <c r="O36" s="37">
        <f t="shared" si="0"/>
        <v>3140</v>
      </c>
    </row>
    <row r="37" spans="1:15" x14ac:dyDescent="0.25">
      <c r="A37" s="35" t="s">
        <v>133</v>
      </c>
      <c r="B37" s="35" t="s">
        <v>125</v>
      </c>
      <c r="C37" s="37">
        <v>98</v>
      </c>
      <c r="D37" s="37">
        <v>222</v>
      </c>
      <c r="E37" s="37">
        <v>300</v>
      </c>
      <c r="F37" s="37">
        <v>228</v>
      </c>
      <c r="G37" s="37">
        <v>299</v>
      </c>
      <c r="H37" s="37">
        <v>382</v>
      </c>
      <c r="I37" s="37">
        <v>243</v>
      </c>
      <c r="J37" s="37">
        <v>299</v>
      </c>
      <c r="K37" s="37">
        <v>202</v>
      </c>
      <c r="L37" s="37">
        <v>125</v>
      </c>
      <c r="M37" s="37">
        <v>147</v>
      </c>
      <c r="N37" s="37">
        <v>497</v>
      </c>
      <c r="O37" s="37">
        <f t="shared" si="0"/>
        <v>3042</v>
      </c>
    </row>
    <row r="38" spans="1:15" x14ac:dyDescent="0.25">
      <c r="A38" s="35"/>
      <c r="B38" s="35" t="s">
        <v>121</v>
      </c>
      <c r="C38" s="37">
        <f t="shared" ref="C38:O38" si="1">SUM(C7:C37)</f>
        <v>5571</v>
      </c>
      <c r="D38" s="37">
        <f t="shared" si="1"/>
        <v>8833</v>
      </c>
      <c r="E38" s="37">
        <f t="shared" si="1"/>
        <v>8739</v>
      </c>
      <c r="F38" s="37">
        <f t="shared" si="1"/>
        <v>7276</v>
      </c>
      <c r="G38" s="37">
        <f t="shared" si="1"/>
        <v>8072</v>
      </c>
      <c r="H38" s="37">
        <f t="shared" si="1"/>
        <v>6948</v>
      </c>
      <c r="I38" s="37">
        <f t="shared" si="1"/>
        <v>8659</v>
      </c>
      <c r="J38" s="37">
        <f t="shared" si="1"/>
        <v>7553</v>
      </c>
      <c r="K38" s="37">
        <f t="shared" si="1"/>
        <v>7529</v>
      </c>
      <c r="L38" s="37">
        <f t="shared" si="1"/>
        <v>13930</v>
      </c>
      <c r="M38" s="37">
        <f t="shared" si="1"/>
        <v>8704</v>
      </c>
      <c r="N38" s="37">
        <f t="shared" si="1"/>
        <v>6111</v>
      </c>
      <c r="O38" s="37">
        <f t="shared" si="1"/>
        <v>97925</v>
      </c>
    </row>
    <row r="39" spans="1:15" x14ac:dyDescent="0.25">
      <c r="C39" s="1"/>
      <c r="H39" s="1"/>
    </row>
    <row r="40" spans="1:15" x14ac:dyDescent="0.25">
      <c r="C40" s="1"/>
      <c r="H40" s="1"/>
    </row>
    <row r="41" spans="1:15" x14ac:dyDescent="0.25">
      <c r="C41" s="1"/>
      <c r="H41" s="1"/>
    </row>
    <row r="42" spans="1:15" x14ac:dyDescent="0.25">
      <c r="C42" s="1"/>
      <c r="H42" s="1"/>
    </row>
    <row r="43" spans="1:15" x14ac:dyDescent="0.25">
      <c r="C43" s="1"/>
      <c r="H43" s="1"/>
    </row>
    <row r="44" spans="1:15" x14ac:dyDescent="0.25">
      <c r="C44" s="1"/>
      <c r="H44" s="1"/>
    </row>
    <row r="45" spans="1:15" x14ac:dyDescent="0.25">
      <c r="C45" s="1"/>
      <c r="H45" s="1"/>
    </row>
    <row r="46" spans="1:15" x14ac:dyDescent="0.25">
      <c r="C46" s="1"/>
      <c r="H46" s="1"/>
    </row>
    <row r="47" spans="1:15" x14ac:dyDescent="0.25">
      <c r="C47" s="1"/>
      <c r="H47" s="1"/>
    </row>
    <row r="48" spans="1:15" x14ac:dyDescent="0.25">
      <c r="C48" s="1"/>
      <c r="H48" s="1"/>
    </row>
    <row r="49" spans="3:8" x14ac:dyDescent="0.25">
      <c r="C49" s="1"/>
      <c r="H49" s="1"/>
    </row>
    <row r="50" spans="3:8" x14ac:dyDescent="0.25">
      <c r="C50" s="1"/>
      <c r="H50" s="1"/>
    </row>
    <row r="51" spans="3:8" x14ac:dyDescent="0.25">
      <c r="C51" s="1"/>
      <c r="H51" s="1"/>
    </row>
    <row r="52" spans="3:8" x14ac:dyDescent="0.25">
      <c r="C52" s="1"/>
      <c r="H52" s="1"/>
    </row>
    <row r="53" spans="3:8" x14ac:dyDescent="0.25">
      <c r="C53" s="1"/>
      <c r="H53" s="1"/>
    </row>
    <row r="54" spans="3:8" x14ac:dyDescent="0.25">
      <c r="C54" s="1"/>
      <c r="H54" s="1"/>
    </row>
    <row r="55" spans="3:8" x14ac:dyDescent="0.25">
      <c r="C55" s="1"/>
      <c r="H55" s="1"/>
    </row>
    <row r="56" spans="3:8" x14ac:dyDescent="0.25">
      <c r="C56" s="1"/>
      <c r="H56" s="1"/>
    </row>
    <row r="57" spans="3:8" x14ac:dyDescent="0.25">
      <c r="C57" s="1"/>
      <c r="H57" s="1"/>
    </row>
    <row r="58" spans="3:8" x14ac:dyDescent="0.25">
      <c r="C58" s="1"/>
      <c r="H58" s="1"/>
    </row>
    <row r="59" spans="3:8" x14ac:dyDescent="0.25">
      <c r="C59" s="1"/>
      <c r="H59" s="1"/>
    </row>
    <row r="60" spans="3:8" x14ac:dyDescent="0.25">
      <c r="C60" s="1"/>
      <c r="H60" s="1"/>
    </row>
    <row r="61" spans="3:8" x14ac:dyDescent="0.25">
      <c r="C61" s="1"/>
      <c r="H61" s="1"/>
    </row>
    <row r="62" spans="3:8" x14ac:dyDescent="0.25">
      <c r="C62" s="1"/>
      <c r="H62" s="1"/>
    </row>
    <row r="63" spans="3:8" x14ac:dyDescent="0.25">
      <c r="C63" s="1"/>
      <c r="H63" s="1"/>
    </row>
    <row r="64" spans="3:8" x14ac:dyDescent="0.25">
      <c r="C64" s="1"/>
      <c r="H64" s="1"/>
    </row>
    <row r="65" spans="3:8" x14ac:dyDescent="0.25">
      <c r="C65" s="1"/>
      <c r="H65" s="1"/>
    </row>
    <row r="66" spans="3:8" x14ac:dyDescent="0.25">
      <c r="C66" s="1"/>
      <c r="H66" s="1"/>
    </row>
    <row r="67" spans="3:8" x14ac:dyDescent="0.25">
      <c r="C67" s="1"/>
      <c r="H67" s="1"/>
    </row>
    <row r="68" spans="3:8" x14ac:dyDescent="0.25">
      <c r="C68" s="1"/>
      <c r="H68" s="1"/>
    </row>
    <row r="69" spans="3:8" x14ac:dyDescent="0.25">
      <c r="C69" s="1"/>
      <c r="H69" s="1"/>
    </row>
    <row r="90" spans="2:3" x14ac:dyDescent="0.25">
      <c r="B90" s="1" t="s">
        <v>13</v>
      </c>
      <c r="C90" s="32" t="s">
        <v>12</v>
      </c>
    </row>
    <row r="91" spans="2:3" x14ac:dyDescent="0.25">
      <c r="B91" s="1" t="s">
        <v>62</v>
      </c>
      <c r="C91" s="32" t="s">
        <v>76</v>
      </c>
    </row>
    <row r="92" spans="2:3" x14ac:dyDescent="0.25">
      <c r="B92" s="1" t="s">
        <v>21</v>
      </c>
      <c r="C92" s="32" t="s">
        <v>76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57301-7402-4D2A-966B-698E05A6280A}">
  <dimension ref="A1:P92"/>
  <sheetViews>
    <sheetView workbookViewId="0">
      <pane ySplit="4" topLeftCell="A6" activePane="bottomLeft" state="frozen"/>
      <selection pane="bottomLeft"/>
    </sheetView>
  </sheetViews>
  <sheetFormatPr defaultRowHeight="15" x14ac:dyDescent="0.25"/>
  <cols>
    <col min="1" max="1" width="10.5703125" style="1" bestFit="1" customWidth="1"/>
    <col min="2" max="2" width="4.85546875" style="1" customWidth="1"/>
    <col min="3" max="3" width="6.85546875" style="32" bestFit="1" customWidth="1"/>
    <col min="4" max="7" width="5.5703125" style="1" bestFit="1" customWidth="1"/>
    <col min="8" max="8" width="5.5703125" style="20" bestFit="1" customWidth="1"/>
    <col min="9" max="11" width="5.5703125" style="1" bestFit="1" customWidth="1"/>
    <col min="12" max="12" width="6" style="1" bestFit="1" customWidth="1"/>
    <col min="13" max="14" width="5.5703125" style="1" bestFit="1" customWidth="1"/>
    <col min="15" max="15" width="7.85546875" style="1" bestFit="1" customWidth="1"/>
    <col min="16" max="16384" width="9.140625" style="1"/>
  </cols>
  <sheetData>
    <row r="1" spans="1:16" s="2" customFormat="1" x14ac:dyDescent="0.25">
      <c r="C1" s="29"/>
      <c r="H1" s="15"/>
    </row>
    <row r="2" spans="1:16" s="2" customFormat="1" ht="18.75" x14ac:dyDescent="0.3">
      <c r="B2" s="3" t="s">
        <v>78</v>
      </c>
      <c r="C2" s="30"/>
      <c r="H2" s="15"/>
    </row>
    <row r="3" spans="1:16" s="2" customFormat="1" ht="15.75" x14ac:dyDescent="0.25">
      <c r="B3" s="4" t="s">
        <v>77</v>
      </c>
      <c r="C3" s="31"/>
      <c r="H3" s="15"/>
    </row>
    <row r="4" spans="1:16" s="2" customFormat="1" x14ac:dyDescent="0.25">
      <c r="C4" s="29"/>
      <c r="H4" s="15"/>
    </row>
    <row r="5" spans="1:16" s="6" customFormat="1" ht="18.75" x14ac:dyDescent="0.3">
      <c r="A5" s="28" t="s">
        <v>6</v>
      </c>
      <c r="B5" s="1"/>
      <c r="C5" s="32"/>
      <c r="D5" s="1"/>
      <c r="E5" s="1"/>
      <c r="F5" s="1"/>
      <c r="G5" s="1"/>
      <c r="H5" s="1"/>
      <c r="I5" s="5"/>
      <c r="J5" s="5"/>
      <c r="K5" s="5"/>
      <c r="L5" s="5"/>
      <c r="M5" s="5"/>
      <c r="N5" s="5"/>
      <c r="O5" s="5"/>
      <c r="P5" s="5"/>
    </row>
    <row r="6" spans="1:16" x14ac:dyDescent="0.25">
      <c r="A6" s="35" t="s">
        <v>119</v>
      </c>
      <c r="B6" s="35" t="s">
        <v>120</v>
      </c>
      <c r="C6" s="36">
        <v>0.375</v>
      </c>
      <c r="D6" s="36">
        <v>0.41666666666666669</v>
      </c>
      <c r="E6" s="36">
        <v>0.45833333333333298</v>
      </c>
      <c r="F6" s="36">
        <v>0.5</v>
      </c>
      <c r="G6" s="36">
        <v>0.54166666666666696</v>
      </c>
      <c r="H6" s="36">
        <v>0.58333333333333304</v>
      </c>
      <c r="I6" s="36">
        <v>0.625</v>
      </c>
      <c r="J6" s="36">
        <v>0.66666666666666696</v>
      </c>
      <c r="K6" s="36">
        <v>0.70833333333333304</v>
      </c>
      <c r="L6" s="36">
        <v>0.75</v>
      </c>
      <c r="M6" s="36">
        <v>0.79166666666666696</v>
      </c>
      <c r="N6" s="36">
        <v>0.83333333333333404</v>
      </c>
      <c r="O6" s="35" t="s">
        <v>121</v>
      </c>
    </row>
    <row r="7" spans="1:16" x14ac:dyDescent="0.25">
      <c r="A7" s="35" t="s">
        <v>122</v>
      </c>
      <c r="B7" s="35" t="s">
        <v>123</v>
      </c>
      <c r="C7" s="37">
        <v>189</v>
      </c>
      <c r="D7" s="37">
        <v>249</v>
      </c>
      <c r="E7" s="37">
        <v>400</v>
      </c>
      <c r="F7" s="37">
        <v>147</v>
      </c>
      <c r="G7" s="37">
        <v>1028</v>
      </c>
      <c r="H7" s="37">
        <v>283</v>
      </c>
      <c r="I7" s="37">
        <v>249</v>
      </c>
      <c r="J7" s="37">
        <v>235</v>
      </c>
      <c r="K7" s="37">
        <v>102</v>
      </c>
      <c r="L7" s="37">
        <v>102</v>
      </c>
      <c r="M7" s="37">
        <v>357</v>
      </c>
      <c r="N7" s="37">
        <v>201</v>
      </c>
      <c r="O7" s="37">
        <f t="shared" ref="O7:O34" si="0">SUM(C7:N7)</f>
        <v>3542</v>
      </c>
    </row>
    <row r="8" spans="1:16" x14ac:dyDescent="0.25">
      <c r="A8" s="35" t="s">
        <v>122</v>
      </c>
      <c r="B8" s="35" t="s">
        <v>124</v>
      </c>
      <c r="C8" s="37">
        <v>161</v>
      </c>
      <c r="D8" s="37">
        <v>302</v>
      </c>
      <c r="E8" s="37">
        <v>357</v>
      </c>
      <c r="F8" s="37">
        <v>158</v>
      </c>
      <c r="G8" s="37">
        <v>247</v>
      </c>
      <c r="H8" s="37">
        <v>166</v>
      </c>
      <c r="I8" s="37">
        <v>302</v>
      </c>
      <c r="J8" s="37">
        <v>140</v>
      </c>
      <c r="K8" s="37">
        <v>247</v>
      </c>
      <c r="L8" s="37">
        <v>401</v>
      </c>
      <c r="M8" s="37">
        <v>166</v>
      </c>
      <c r="N8" s="37">
        <v>158</v>
      </c>
      <c r="O8" s="37">
        <f t="shared" si="0"/>
        <v>2805</v>
      </c>
    </row>
    <row r="9" spans="1:16" x14ac:dyDescent="0.25">
      <c r="A9" s="35" t="s">
        <v>122</v>
      </c>
      <c r="B9" s="35" t="s">
        <v>125</v>
      </c>
      <c r="C9" s="37">
        <v>182</v>
      </c>
      <c r="D9" s="37">
        <v>228</v>
      </c>
      <c r="E9" s="37">
        <v>166</v>
      </c>
      <c r="F9" s="37">
        <v>102</v>
      </c>
      <c r="G9" s="37">
        <v>277</v>
      </c>
      <c r="H9" s="37">
        <v>187</v>
      </c>
      <c r="I9" s="37">
        <v>499</v>
      </c>
      <c r="J9" s="37">
        <v>249</v>
      </c>
      <c r="K9" s="37">
        <v>499</v>
      </c>
      <c r="L9" s="37">
        <v>299</v>
      </c>
      <c r="M9" s="37">
        <v>235</v>
      </c>
      <c r="N9" s="37">
        <v>285</v>
      </c>
      <c r="O9" s="37">
        <f t="shared" si="0"/>
        <v>3208</v>
      </c>
    </row>
    <row r="10" spans="1:16" x14ac:dyDescent="0.25">
      <c r="A10" s="35" t="s">
        <v>122</v>
      </c>
      <c r="B10" s="35" t="s">
        <v>126</v>
      </c>
      <c r="C10" s="37">
        <v>201</v>
      </c>
      <c r="D10" s="37">
        <v>412</v>
      </c>
      <c r="E10" s="37">
        <v>235</v>
      </c>
      <c r="F10" s="37">
        <v>192</v>
      </c>
      <c r="G10" s="37">
        <v>208</v>
      </c>
      <c r="H10" s="37">
        <v>385</v>
      </c>
      <c r="I10" s="37">
        <v>475</v>
      </c>
      <c r="J10" s="37">
        <v>302</v>
      </c>
      <c r="K10" s="37">
        <v>285</v>
      </c>
      <c r="L10" s="37">
        <v>382</v>
      </c>
      <c r="M10" s="37">
        <v>140</v>
      </c>
      <c r="N10" s="37">
        <v>168</v>
      </c>
      <c r="O10" s="37">
        <f t="shared" si="0"/>
        <v>3385</v>
      </c>
    </row>
    <row r="11" spans="1:16" x14ac:dyDescent="0.25">
      <c r="A11" s="35" t="s">
        <v>122</v>
      </c>
      <c r="B11" s="35" t="s">
        <v>127</v>
      </c>
      <c r="C11" s="37">
        <v>158</v>
      </c>
      <c r="D11" s="37">
        <v>602</v>
      </c>
      <c r="E11" s="37">
        <v>140</v>
      </c>
      <c r="F11" s="37">
        <v>166</v>
      </c>
      <c r="G11" s="37">
        <v>385</v>
      </c>
      <c r="H11" s="37">
        <v>277</v>
      </c>
      <c r="I11" s="37">
        <v>380</v>
      </c>
      <c r="J11" s="37">
        <v>165</v>
      </c>
      <c r="K11" s="37">
        <v>168</v>
      </c>
      <c r="L11" s="37">
        <v>400</v>
      </c>
      <c r="M11" s="37">
        <v>249</v>
      </c>
      <c r="N11" s="37">
        <v>350</v>
      </c>
      <c r="O11" s="37">
        <f t="shared" si="0"/>
        <v>3440</v>
      </c>
    </row>
    <row r="12" spans="1:16" x14ac:dyDescent="0.25">
      <c r="A12" s="35" t="s">
        <v>122</v>
      </c>
      <c r="B12" s="35" t="s">
        <v>128</v>
      </c>
      <c r="C12" s="37">
        <v>158</v>
      </c>
      <c r="D12" s="37">
        <v>333</v>
      </c>
      <c r="E12" s="37">
        <v>249</v>
      </c>
      <c r="F12" s="37">
        <v>235</v>
      </c>
      <c r="G12" s="37">
        <v>277</v>
      </c>
      <c r="H12" s="37">
        <v>150</v>
      </c>
      <c r="I12" s="37">
        <v>299</v>
      </c>
      <c r="J12" s="37">
        <v>147</v>
      </c>
      <c r="K12" s="37">
        <v>166</v>
      </c>
      <c r="L12" s="37">
        <v>158</v>
      </c>
      <c r="M12" s="37">
        <v>302</v>
      </c>
      <c r="N12" s="37">
        <v>189</v>
      </c>
      <c r="O12" s="37">
        <f t="shared" si="0"/>
        <v>2663</v>
      </c>
    </row>
    <row r="13" spans="1:16" x14ac:dyDescent="0.25">
      <c r="A13" s="35" t="s">
        <v>122</v>
      </c>
      <c r="B13" s="35" t="s">
        <v>129</v>
      </c>
      <c r="C13" s="37">
        <v>190</v>
      </c>
      <c r="D13" s="37">
        <v>279</v>
      </c>
      <c r="E13" s="37">
        <v>302</v>
      </c>
      <c r="F13" s="37">
        <v>140</v>
      </c>
      <c r="G13" s="37">
        <v>150</v>
      </c>
      <c r="H13" s="37">
        <v>102</v>
      </c>
      <c r="I13" s="37">
        <v>189</v>
      </c>
      <c r="J13" s="37">
        <v>158</v>
      </c>
      <c r="K13" s="37">
        <v>247</v>
      </c>
      <c r="L13" s="37">
        <v>166</v>
      </c>
      <c r="M13" s="37">
        <v>228</v>
      </c>
      <c r="N13" s="37">
        <v>85</v>
      </c>
      <c r="O13" s="37">
        <f t="shared" si="0"/>
        <v>2236</v>
      </c>
    </row>
    <row r="14" spans="1:16" x14ac:dyDescent="0.25">
      <c r="A14" s="35" t="s">
        <v>130</v>
      </c>
      <c r="B14" s="35" t="s">
        <v>123</v>
      </c>
      <c r="C14" s="37">
        <v>147</v>
      </c>
      <c r="D14" s="37">
        <v>150</v>
      </c>
      <c r="E14" s="37">
        <v>385</v>
      </c>
      <c r="F14" s="37">
        <v>401</v>
      </c>
      <c r="G14" s="37">
        <v>166</v>
      </c>
      <c r="H14" s="37">
        <v>135</v>
      </c>
      <c r="I14" s="37">
        <v>192</v>
      </c>
      <c r="J14" s="37">
        <v>385</v>
      </c>
      <c r="K14" s="37">
        <v>412</v>
      </c>
      <c r="L14" s="37">
        <v>849</v>
      </c>
      <c r="M14" s="37">
        <v>382</v>
      </c>
      <c r="N14" s="37">
        <v>190</v>
      </c>
      <c r="O14" s="37">
        <f t="shared" si="0"/>
        <v>3794</v>
      </c>
    </row>
    <row r="15" spans="1:16" x14ac:dyDescent="0.25">
      <c r="A15" s="35" t="s">
        <v>130</v>
      </c>
      <c r="B15" s="35" t="s">
        <v>124</v>
      </c>
      <c r="C15" s="37">
        <v>202</v>
      </c>
      <c r="D15" s="37">
        <v>102</v>
      </c>
      <c r="E15" s="37">
        <v>277</v>
      </c>
      <c r="F15" s="37">
        <v>187</v>
      </c>
      <c r="G15" s="37">
        <v>187</v>
      </c>
      <c r="H15" s="37">
        <v>206</v>
      </c>
      <c r="I15" s="37">
        <v>166</v>
      </c>
      <c r="J15" s="37">
        <v>277</v>
      </c>
      <c r="K15" s="37">
        <v>602</v>
      </c>
      <c r="L15" s="37">
        <v>1003</v>
      </c>
      <c r="M15" s="37">
        <v>400</v>
      </c>
      <c r="N15" s="37">
        <v>101</v>
      </c>
      <c r="O15" s="37">
        <f t="shared" si="0"/>
        <v>3710</v>
      </c>
    </row>
    <row r="16" spans="1:16" x14ac:dyDescent="0.25">
      <c r="A16" s="35" t="s">
        <v>130</v>
      </c>
      <c r="B16" s="35" t="s">
        <v>125</v>
      </c>
      <c r="C16" s="37">
        <v>300</v>
      </c>
      <c r="D16" s="37">
        <v>401</v>
      </c>
      <c r="E16" s="37">
        <v>150</v>
      </c>
      <c r="F16" s="37">
        <v>125</v>
      </c>
      <c r="G16" s="37">
        <v>385</v>
      </c>
      <c r="H16" s="37">
        <v>189</v>
      </c>
      <c r="I16" s="37">
        <v>235</v>
      </c>
      <c r="J16" s="37">
        <v>150</v>
      </c>
      <c r="K16" s="37">
        <v>147</v>
      </c>
      <c r="L16" s="37">
        <v>602</v>
      </c>
      <c r="M16" s="37">
        <v>192</v>
      </c>
      <c r="N16" s="37">
        <v>135</v>
      </c>
      <c r="O16" s="37">
        <f t="shared" si="0"/>
        <v>3011</v>
      </c>
    </row>
    <row r="17" spans="1:15" x14ac:dyDescent="0.25">
      <c r="A17" s="35" t="s">
        <v>130</v>
      </c>
      <c r="B17" s="35" t="s">
        <v>126</v>
      </c>
      <c r="C17" s="37">
        <v>189</v>
      </c>
      <c r="D17" s="37">
        <v>299</v>
      </c>
      <c r="E17" s="37">
        <v>102</v>
      </c>
      <c r="F17" s="37">
        <v>283</v>
      </c>
      <c r="G17" s="37">
        <v>277</v>
      </c>
      <c r="H17" s="37">
        <v>333</v>
      </c>
      <c r="I17" s="37">
        <v>285</v>
      </c>
      <c r="J17" s="37">
        <v>382</v>
      </c>
      <c r="K17" s="37">
        <v>208</v>
      </c>
      <c r="L17" s="37">
        <v>187</v>
      </c>
      <c r="M17" s="37">
        <v>166</v>
      </c>
      <c r="N17" s="37">
        <v>206</v>
      </c>
      <c r="O17" s="37">
        <f t="shared" si="0"/>
        <v>2917</v>
      </c>
    </row>
    <row r="18" spans="1:15" x14ac:dyDescent="0.25">
      <c r="A18" s="35" t="s">
        <v>130</v>
      </c>
      <c r="B18" s="35" t="s">
        <v>127</v>
      </c>
      <c r="C18" s="37">
        <v>101</v>
      </c>
      <c r="D18" s="37">
        <v>166</v>
      </c>
      <c r="E18" s="37">
        <v>401</v>
      </c>
      <c r="F18" s="37">
        <v>166</v>
      </c>
      <c r="G18" s="37">
        <v>201</v>
      </c>
      <c r="H18" s="37">
        <v>401</v>
      </c>
      <c r="I18" s="37">
        <v>301</v>
      </c>
      <c r="J18" s="37">
        <v>400</v>
      </c>
      <c r="K18" s="37">
        <v>385</v>
      </c>
      <c r="L18" s="37">
        <v>385</v>
      </c>
      <c r="M18" s="37">
        <v>235</v>
      </c>
      <c r="N18" s="37">
        <v>189</v>
      </c>
      <c r="O18" s="37">
        <f t="shared" si="0"/>
        <v>3331</v>
      </c>
    </row>
    <row r="19" spans="1:15" x14ac:dyDescent="0.25">
      <c r="A19" s="35" t="s">
        <v>130</v>
      </c>
      <c r="B19" s="35" t="s">
        <v>128</v>
      </c>
      <c r="C19" s="37">
        <v>135</v>
      </c>
      <c r="D19" s="37">
        <v>235</v>
      </c>
      <c r="E19" s="37">
        <v>299</v>
      </c>
      <c r="F19" s="37">
        <v>202</v>
      </c>
      <c r="G19" s="37">
        <v>125</v>
      </c>
      <c r="H19" s="37">
        <v>187</v>
      </c>
      <c r="I19" s="37">
        <v>303</v>
      </c>
      <c r="J19" s="37">
        <v>409</v>
      </c>
      <c r="K19" s="37">
        <v>277</v>
      </c>
      <c r="L19" s="37">
        <v>277</v>
      </c>
      <c r="M19" s="37">
        <v>140</v>
      </c>
      <c r="N19" s="37">
        <v>161</v>
      </c>
      <c r="O19" s="37">
        <f t="shared" si="0"/>
        <v>2750</v>
      </c>
    </row>
    <row r="20" spans="1:15" x14ac:dyDescent="0.25">
      <c r="A20" s="35" t="s">
        <v>130</v>
      </c>
      <c r="B20" s="35" t="s">
        <v>129</v>
      </c>
      <c r="C20" s="37">
        <v>206</v>
      </c>
      <c r="D20" s="37">
        <v>140</v>
      </c>
      <c r="E20" s="37">
        <v>382</v>
      </c>
      <c r="F20" s="37">
        <v>243</v>
      </c>
      <c r="G20" s="37">
        <v>444</v>
      </c>
      <c r="H20" s="37">
        <v>125</v>
      </c>
      <c r="I20" s="37">
        <v>140</v>
      </c>
      <c r="J20" s="37">
        <v>166</v>
      </c>
      <c r="K20" s="37">
        <v>150</v>
      </c>
      <c r="L20" s="37">
        <v>150</v>
      </c>
      <c r="M20" s="37">
        <v>249</v>
      </c>
      <c r="N20" s="37">
        <v>182</v>
      </c>
      <c r="O20" s="37">
        <f t="shared" si="0"/>
        <v>2577</v>
      </c>
    </row>
    <row r="21" spans="1:15" x14ac:dyDescent="0.25">
      <c r="A21" s="35" t="s">
        <v>131</v>
      </c>
      <c r="B21" s="35" t="s">
        <v>123</v>
      </c>
      <c r="C21" s="37">
        <v>147</v>
      </c>
      <c r="D21" s="37">
        <v>168</v>
      </c>
      <c r="E21" s="37">
        <v>249</v>
      </c>
      <c r="F21" s="37">
        <v>401</v>
      </c>
      <c r="G21" s="37">
        <v>243</v>
      </c>
      <c r="H21" s="37">
        <v>158</v>
      </c>
      <c r="I21" s="37">
        <v>208</v>
      </c>
      <c r="J21" s="37">
        <v>382</v>
      </c>
      <c r="K21" s="37">
        <v>243</v>
      </c>
      <c r="L21" s="37">
        <v>444</v>
      </c>
      <c r="M21" s="37">
        <v>208</v>
      </c>
      <c r="N21" s="37">
        <v>189</v>
      </c>
      <c r="O21" s="37">
        <f t="shared" si="0"/>
        <v>3040</v>
      </c>
    </row>
    <row r="22" spans="1:15" x14ac:dyDescent="0.25">
      <c r="A22" s="35" t="s">
        <v>131</v>
      </c>
      <c r="B22" s="35" t="s">
        <v>124</v>
      </c>
      <c r="C22" s="37">
        <v>161</v>
      </c>
      <c r="D22" s="37">
        <v>350</v>
      </c>
      <c r="E22" s="37">
        <v>302</v>
      </c>
      <c r="F22" s="37">
        <v>299</v>
      </c>
      <c r="G22" s="37">
        <v>147</v>
      </c>
      <c r="H22" s="37">
        <v>166</v>
      </c>
      <c r="I22" s="37">
        <v>385</v>
      </c>
      <c r="J22" s="37">
        <v>400</v>
      </c>
      <c r="K22" s="37">
        <v>147</v>
      </c>
      <c r="L22" s="37">
        <v>1028</v>
      </c>
      <c r="M22" s="37">
        <v>385</v>
      </c>
      <c r="N22" s="37">
        <v>243</v>
      </c>
      <c r="O22" s="37">
        <f t="shared" si="0"/>
        <v>4013</v>
      </c>
    </row>
    <row r="23" spans="1:15" x14ac:dyDescent="0.25">
      <c r="A23" s="35" t="s">
        <v>131</v>
      </c>
      <c r="B23" s="35" t="s">
        <v>125</v>
      </c>
      <c r="C23" s="37">
        <v>182</v>
      </c>
      <c r="D23" s="37">
        <v>189</v>
      </c>
      <c r="E23" s="37">
        <v>228</v>
      </c>
      <c r="F23" s="37">
        <v>382</v>
      </c>
      <c r="G23" s="37">
        <v>161</v>
      </c>
      <c r="H23" s="37">
        <v>187</v>
      </c>
      <c r="I23" s="37">
        <v>277</v>
      </c>
      <c r="J23" s="37">
        <v>158</v>
      </c>
      <c r="K23" s="37">
        <v>161</v>
      </c>
      <c r="L23" s="37">
        <v>166</v>
      </c>
      <c r="M23" s="37">
        <v>277</v>
      </c>
      <c r="N23" s="37">
        <v>147</v>
      </c>
      <c r="O23" s="37">
        <f t="shared" si="0"/>
        <v>2515</v>
      </c>
    </row>
    <row r="24" spans="1:15" x14ac:dyDescent="0.25">
      <c r="A24" s="35" t="s">
        <v>131</v>
      </c>
      <c r="B24" s="35" t="s">
        <v>126</v>
      </c>
      <c r="C24" s="37">
        <v>201</v>
      </c>
      <c r="D24" s="37">
        <v>85</v>
      </c>
      <c r="E24" s="37">
        <v>412</v>
      </c>
      <c r="F24" s="37">
        <v>400</v>
      </c>
      <c r="G24" s="37">
        <v>401</v>
      </c>
      <c r="H24" s="37">
        <v>202</v>
      </c>
      <c r="I24" s="37">
        <v>150</v>
      </c>
      <c r="J24" s="37">
        <v>102</v>
      </c>
      <c r="K24" s="37">
        <v>277</v>
      </c>
      <c r="L24" s="37">
        <v>187</v>
      </c>
      <c r="M24" s="37">
        <v>150</v>
      </c>
      <c r="N24" s="37">
        <v>161</v>
      </c>
      <c r="O24" s="37">
        <f t="shared" si="0"/>
        <v>2728</v>
      </c>
    </row>
    <row r="25" spans="1:15" x14ac:dyDescent="0.25">
      <c r="A25" s="35" t="s">
        <v>131</v>
      </c>
      <c r="B25" s="35" t="s">
        <v>127</v>
      </c>
      <c r="C25" s="37">
        <v>158</v>
      </c>
      <c r="D25" s="37">
        <v>208</v>
      </c>
      <c r="E25" s="37">
        <v>602</v>
      </c>
      <c r="F25" s="37">
        <v>158</v>
      </c>
      <c r="G25" s="37">
        <v>187</v>
      </c>
      <c r="H25" s="37">
        <v>300</v>
      </c>
      <c r="I25" s="37">
        <v>102</v>
      </c>
      <c r="J25" s="37">
        <v>70</v>
      </c>
      <c r="K25" s="37">
        <v>249</v>
      </c>
      <c r="L25" s="37">
        <v>858</v>
      </c>
      <c r="M25" s="37">
        <v>102</v>
      </c>
      <c r="N25" s="37">
        <v>182</v>
      </c>
      <c r="O25" s="37">
        <f t="shared" si="0"/>
        <v>3176</v>
      </c>
    </row>
    <row r="26" spans="1:15" x14ac:dyDescent="0.25">
      <c r="A26" s="35" t="s">
        <v>131</v>
      </c>
      <c r="B26" s="35" t="s">
        <v>128</v>
      </c>
      <c r="C26" s="37">
        <v>190</v>
      </c>
      <c r="D26" s="37">
        <v>385</v>
      </c>
      <c r="E26" s="37">
        <v>147</v>
      </c>
      <c r="F26" s="37">
        <v>189</v>
      </c>
      <c r="G26" s="37">
        <v>125</v>
      </c>
      <c r="H26" s="37">
        <v>189</v>
      </c>
      <c r="I26" s="37">
        <v>382</v>
      </c>
      <c r="J26" s="37">
        <v>285</v>
      </c>
      <c r="K26" s="37">
        <v>302</v>
      </c>
      <c r="L26" s="37">
        <v>795</v>
      </c>
      <c r="M26" s="37">
        <v>401</v>
      </c>
      <c r="N26" s="37">
        <v>201</v>
      </c>
      <c r="O26" s="37">
        <f t="shared" si="0"/>
        <v>3591</v>
      </c>
    </row>
    <row r="27" spans="1:15" x14ac:dyDescent="0.25">
      <c r="A27" s="35" t="s">
        <v>131</v>
      </c>
      <c r="B27" s="35" t="s">
        <v>129</v>
      </c>
      <c r="C27" s="37">
        <v>243</v>
      </c>
      <c r="D27" s="37">
        <v>277</v>
      </c>
      <c r="E27" s="37">
        <v>208</v>
      </c>
      <c r="F27" s="37">
        <v>333</v>
      </c>
      <c r="G27" s="37">
        <v>283</v>
      </c>
      <c r="H27" s="37">
        <v>101</v>
      </c>
      <c r="I27" s="37">
        <v>400</v>
      </c>
      <c r="J27" s="37">
        <v>187</v>
      </c>
      <c r="K27" s="37">
        <v>228</v>
      </c>
      <c r="L27" s="37">
        <v>900</v>
      </c>
      <c r="M27" s="37">
        <v>299</v>
      </c>
      <c r="N27" s="37">
        <v>158</v>
      </c>
      <c r="O27" s="37">
        <f t="shared" si="0"/>
        <v>3617</v>
      </c>
    </row>
    <row r="28" spans="1:15" x14ac:dyDescent="0.25">
      <c r="A28" s="35" t="s">
        <v>132</v>
      </c>
      <c r="B28" s="35" t="s">
        <v>123</v>
      </c>
      <c r="C28" s="37">
        <v>147</v>
      </c>
      <c r="D28" s="37">
        <v>802</v>
      </c>
      <c r="E28" s="37">
        <v>185</v>
      </c>
      <c r="F28" s="37">
        <v>202</v>
      </c>
      <c r="G28" s="37">
        <v>246</v>
      </c>
      <c r="H28" s="37">
        <v>202</v>
      </c>
      <c r="I28" s="37">
        <v>125</v>
      </c>
      <c r="J28" s="37">
        <v>187</v>
      </c>
      <c r="K28" s="37">
        <v>303</v>
      </c>
      <c r="L28" s="37">
        <v>485</v>
      </c>
      <c r="M28" s="37">
        <v>367</v>
      </c>
      <c r="N28" s="37">
        <v>202</v>
      </c>
      <c r="O28" s="37">
        <f t="shared" si="0"/>
        <v>3453</v>
      </c>
    </row>
    <row r="29" spans="1:15" x14ac:dyDescent="0.25">
      <c r="A29" s="35" t="s">
        <v>132</v>
      </c>
      <c r="B29" s="35" t="s">
        <v>124</v>
      </c>
      <c r="C29" s="37">
        <v>161</v>
      </c>
      <c r="D29" s="37">
        <v>285</v>
      </c>
      <c r="E29" s="37">
        <v>382</v>
      </c>
      <c r="F29" s="37">
        <v>285</v>
      </c>
      <c r="G29" s="37">
        <v>300</v>
      </c>
      <c r="H29" s="37">
        <v>158</v>
      </c>
      <c r="I29" s="37">
        <v>249</v>
      </c>
      <c r="J29" s="37">
        <v>385</v>
      </c>
      <c r="K29" s="37">
        <v>300</v>
      </c>
      <c r="L29" s="37">
        <v>502</v>
      </c>
      <c r="M29" s="37">
        <v>284</v>
      </c>
      <c r="N29" s="37">
        <v>202</v>
      </c>
      <c r="O29" s="37">
        <f t="shared" si="0"/>
        <v>3493</v>
      </c>
    </row>
    <row r="30" spans="1:15" x14ac:dyDescent="0.25">
      <c r="A30" s="35" t="s">
        <v>132</v>
      </c>
      <c r="B30" s="35" t="s">
        <v>125</v>
      </c>
      <c r="C30" s="37">
        <v>182</v>
      </c>
      <c r="D30" s="37">
        <v>301</v>
      </c>
      <c r="E30" s="37">
        <v>400</v>
      </c>
      <c r="F30" s="37">
        <v>187</v>
      </c>
      <c r="G30" s="37">
        <v>189</v>
      </c>
      <c r="H30" s="37">
        <v>285</v>
      </c>
      <c r="I30" s="37">
        <v>302</v>
      </c>
      <c r="J30" s="37">
        <v>277</v>
      </c>
      <c r="K30" s="37">
        <v>189</v>
      </c>
      <c r="L30" s="37">
        <v>750</v>
      </c>
      <c r="M30" s="37">
        <v>404</v>
      </c>
      <c r="N30" s="37">
        <v>300</v>
      </c>
      <c r="O30" s="37">
        <f t="shared" si="0"/>
        <v>3766</v>
      </c>
    </row>
    <row r="31" spans="1:15" x14ac:dyDescent="0.25">
      <c r="A31" s="35" t="s">
        <v>132</v>
      </c>
      <c r="B31" s="35" t="s">
        <v>126</v>
      </c>
      <c r="C31" s="37">
        <v>201</v>
      </c>
      <c r="D31" s="37">
        <v>250</v>
      </c>
      <c r="E31" s="37">
        <v>192</v>
      </c>
      <c r="F31" s="37">
        <v>385</v>
      </c>
      <c r="G31" s="37">
        <v>101</v>
      </c>
      <c r="H31" s="37">
        <v>168</v>
      </c>
      <c r="I31" s="37">
        <v>228</v>
      </c>
      <c r="J31" s="37">
        <v>150</v>
      </c>
      <c r="K31" s="37">
        <v>101</v>
      </c>
      <c r="L31" s="37">
        <v>475</v>
      </c>
      <c r="M31" s="37">
        <v>302</v>
      </c>
      <c r="N31" s="37">
        <v>189</v>
      </c>
      <c r="O31" s="37">
        <f t="shared" si="0"/>
        <v>2742</v>
      </c>
    </row>
    <row r="32" spans="1:15" x14ac:dyDescent="0.25">
      <c r="A32" s="35" t="s">
        <v>132</v>
      </c>
      <c r="B32" s="35" t="s">
        <v>127</v>
      </c>
      <c r="C32" s="37">
        <v>158</v>
      </c>
      <c r="D32" s="37">
        <v>247</v>
      </c>
      <c r="E32" s="37">
        <v>166</v>
      </c>
      <c r="F32" s="37">
        <v>277</v>
      </c>
      <c r="G32" s="37">
        <v>135</v>
      </c>
      <c r="H32" s="37">
        <v>350</v>
      </c>
      <c r="I32" s="37">
        <v>412</v>
      </c>
      <c r="J32" s="37">
        <v>102</v>
      </c>
      <c r="K32" s="37">
        <v>135</v>
      </c>
      <c r="L32" s="37">
        <v>380</v>
      </c>
      <c r="M32" s="37">
        <v>165</v>
      </c>
      <c r="N32" s="37">
        <v>101</v>
      </c>
      <c r="O32" s="37">
        <f t="shared" si="0"/>
        <v>2628</v>
      </c>
    </row>
    <row r="33" spans="1:15" x14ac:dyDescent="0.25">
      <c r="A33" s="35" t="s">
        <v>132</v>
      </c>
      <c r="B33" s="35" t="s">
        <v>128</v>
      </c>
      <c r="C33" s="37">
        <v>190</v>
      </c>
      <c r="D33" s="37">
        <v>499</v>
      </c>
      <c r="E33" s="37">
        <v>235</v>
      </c>
      <c r="F33" s="37">
        <v>150</v>
      </c>
      <c r="G33" s="37">
        <v>206</v>
      </c>
      <c r="H33" s="37">
        <v>189</v>
      </c>
      <c r="I33" s="37">
        <v>602</v>
      </c>
      <c r="J33" s="37">
        <v>401</v>
      </c>
      <c r="K33" s="37">
        <v>206</v>
      </c>
      <c r="L33" s="37">
        <v>601</v>
      </c>
      <c r="M33" s="37">
        <v>388</v>
      </c>
      <c r="N33" s="37">
        <v>135</v>
      </c>
      <c r="O33" s="37">
        <f t="shared" si="0"/>
        <v>3802</v>
      </c>
    </row>
    <row r="34" spans="1:15" x14ac:dyDescent="0.25">
      <c r="A34" s="35" t="s">
        <v>132</v>
      </c>
      <c r="B34" s="35" t="s">
        <v>129</v>
      </c>
      <c r="C34" s="37">
        <v>243</v>
      </c>
      <c r="D34" s="37">
        <v>285</v>
      </c>
      <c r="E34" s="37">
        <v>140</v>
      </c>
      <c r="F34" s="37">
        <v>102</v>
      </c>
      <c r="G34" s="37">
        <v>189</v>
      </c>
      <c r="H34" s="37">
        <v>85</v>
      </c>
      <c r="I34" s="37">
        <v>147</v>
      </c>
      <c r="J34" s="37">
        <v>299</v>
      </c>
      <c r="K34" s="37">
        <v>189</v>
      </c>
      <c r="L34" s="37">
        <v>499</v>
      </c>
      <c r="M34" s="37">
        <v>479</v>
      </c>
      <c r="N34" s="37">
        <v>206</v>
      </c>
      <c r="O34" s="37">
        <f t="shared" si="0"/>
        <v>2863</v>
      </c>
    </row>
    <row r="35" spans="1:15" x14ac:dyDescent="0.25">
      <c r="A35" s="35" t="s">
        <v>133</v>
      </c>
      <c r="B35" s="35" t="s">
        <v>123</v>
      </c>
      <c r="C35" s="37">
        <v>243</v>
      </c>
      <c r="D35" s="37">
        <v>185</v>
      </c>
      <c r="E35" s="37">
        <v>499</v>
      </c>
      <c r="F35" s="37">
        <v>249</v>
      </c>
      <c r="G35" s="37">
        <v>102</v>
      </c>
      <c r="H35" s="37">
        <v>401</v>
      </c>
      <c r="I35" s="37">
        <v>243</v>
      </c>
      <c r="J35" s="37">
        <v>202</v>
      </c>
      <c r="K35" s="37">
        <v>125</v>
      </c>
      <c r="L35" s="37">
        <v>187</v>
      </c>
      <c r="M35" s="37">
        <v>303</v>
      </c>
      <c r="N35" s="37">
        <v>208</v>
      </c>
      <c r="O35" s="37">
        <f>SUM(C35:N35)</f>
        <v>2947</v>
      </c>
    </row>
    <row r="36" spans="1:15" x14ac:dyDescent="0.25">
      <c r="A36" s="35" t="s">
        <v>133</v>
      </c>
      <c r="B36" s="35" t="s">
        <v>124</v>
      </c>
      <c r="C36" s="37">
        <v>147</v>
      </c>
      <c r="D36" s="37">
        <v>197</v>
      </c>
      <c r="E36" s="37">
        <v>247</v>
      </c>
      <c r="F36" s="37">
        <v>302</v>
      </c>
      <c r="G36" s="37">
        <v>401</v>
      </c>
      <c r="H36" s="37">
        <v>299</v>
      </c>
      <c r="I36" s="37">
        <v>189</v>
      </c>
      <c r="J36" s="37">
        <v>102</v>
      </c>
      <c r="K36" s="37">
        <v>277</v>
      </c>
      <c r="L36" s="37">
        <v>187</v>
      </c>
      <c r="M36" s="37">
        <v>602</v>
      </c>
      <c r="N36" s="37">
        <v>190</v>
      </c>
      <c r="O36" s="37">
        <f>SUM(C36:N36)</f>
        <v>3140</v>
      </c>
    </row>
    <row r="37" spans="1:15" x14ac:dyDescent="0.25">
      <c r="A37" s="35" t="s">
        <v>133</v>
      </c>
      <c r="B37" s="35" t="s">
        <v>125</v>
      </c>
      <c r="C37" s="37">
        <v>98</v>
      </c>
      <c r="D37" s="37">
        <v>222</v>
      </c>
      <c r="E37" s="37">
        <v>300</v>
      </c>
      <c r="F37" s="37">
        <v>228</v>
      </c>
      <c r="G37" s="37">
        <v>299</v>
      </c>
      <c r="H37" s="37">
        <v>382</v>
      </c>
      <c r="I37" s="37">
        <v>243</v>
      </c>
      <c r="J37" s="37">
        <v>299</v>
      </c>
      <c r="K37" s="37">
        <v>202</v>
      </c>
      <c r="L37" s="37">
        <v>125</v>
      </c>
      <c r="M37" s="37">
        <v>147</v>
      </c>
      <c r="N37" s="37">
        <v>497</v>
      </c>
      <c r="O37" s="37">
        <f>SUM(C37:N37)</f>
        <v>3042</v>
      </c>
    </row>
    <row r="38" spans="1:15" x14ac:dyDescent="0.25">
      <c r="A38" s="35"/>
      <c r="B38" s="35" t="s">
        <v>121</v>
      </c>
      <c r="C38" s="37">
        <f t="shared" ref="C38:O38" si="1">SUM(C7:C37)</f>
        <v>5571</v>
      </c>
      <c r="D38" s="37">
        <f t="shared" si="1"/>
        <v>8833</v>
      </c>
      <c r="E38" s="37">
        <f t="shared" si="1"/>
        <v>8739</v>
      </c>
      <c r="F38" s="37">
        <f t="shared" si="1"/>
        <v>7276</v>
      </c>
      <c r="G38" s="37">
        <f t="shared" si="1"/>
        <v>8072</v>
      </c>
      <c r="H38" s="37">
        <f t="shared" si="1"/>
        <v>6948</v>
      </c>
      <c r="I38" s="37">
        <f t="shared" si="1"/>
        <v>8659</v>
      </c>
      <c r="J38" s="37">
        <f t="shared" si="1"/>
        <v>7553</v>
      </c>
      <c r="K38" s="37">
        <f t="shared" si="1"/>
        <v>7529</v>
      </c>
      <c r="L38" s="37">
        <f t="shared" si="1"/>
        <v>13930</v>
      </c>
      <c r="M38" s="37">
        <f t="shared" si="1"/>
        <v>8704</v>
      </c>
      <c r="N38" s="37">
        <f t="shared" si="1"/>
        <v>6111</v>
      </c>
      <c r="O38" s="37">
        <f t="shared" si="1"/>
        <v>97925</v>
      </c>
    </row>
    <row r="39" spans="1:15" x14ac:dyDescent="0.25">
      <c r="C39" s="1"/>
      <c r="H39" s="1"/>
    </row>
    <row r="40" spans="1:15" x14ac:dyDescent="0.25">
      <c r="C40" s="1"/>
      <c r="H40" s="1"/>
    </row>
    <row r="41" spans="1:15" x14ac:dyDescent="0.25">
      <c r="C41" s="1"/>
      <c r="H41" s="1"/>
    </row>
    <row r="42" spans="1:15" x14ac:dyDescent="0.25">
      <c r="C42" s="1"/>
      <c r="H42" s="1"/>
    </row>
    <row r="43" spans="1:15" x14ac:dyDescent="0.25">
      <c r="C43" s="1"/>
      <c r="H43" s="1"/>
    </row>
    <row r="44" spans="1:15" x14ac:dyDescent="0.25">
      <c r="C44" s="1"/>
      <c r="H44" s="1"/>
    </row>
    <row r="45" spans="1:15" x14ac:dyDescent="0.25">
      <c r="C45" s="1"/>
      <c r="H45" s="1"/>
    </row>
    <row r="46" spans="1:15" x14ac:dyDescent="0.25">
      <c r="C46" s="1"/>
      <c r="H46" s="1"/>
    </row>
    <row r="47" spans="1:15" x14ac:dyDescent="0.25">
      <c r="C47" s="1"/>
      <c r="H47" s="1"/>
    </row>
    <row r="48" spans="1:15" x14ac:dyDescent="0.25">
      <c r="C48" s="1"/>
      <c r="H48" s="1"/>
    </row>
    <row r="49" spans="3:8" x14ac:dyDescent="0.25">
      <c r="C49" s="1"/>
      <c r="H49" s="1"/>
    </row>
    <row r="50" spans="3:8" x14ac:dyDescent="0.25">
      <c r="C50" s="1"/>
      <c r="H50" s="1"/>
    </row>
    <row r="51" spans="3:8" x14ac:dyDescent="0.25">
      <c r="C51" s="1"/>
      <c r="H51" s="1"/>
    </row>
    <row r="52" spans="3:8" x14ac:dyDescent="0.25">
      <c r="C52" s="1"/>
      <c r="H52" s="1"/>
    </row>
    <row r="53" spans="3:8" x14ac:dyDescent="0.25">
      <c r="C53" s="1"/>
      <c r="H53" s="1"/>
    </row>
    <row r="54" spans="3:8" x14ac:dyDescent="0.25">
      <c r="C54" s="1"/>
      <c r="H54" s="1"/>
    </row>
    <row r="55" spans="3:8" x14ac:dyDescent="0.25">
      <c r="C55" s="1"/>
      <c r="H55" s="1"/>
    </row>
    <row r="56" spans="3:8" x14ac:dyDescent="0.25">
      <c r="C56" s="1"/>
      <c r="H56" s="1"/>
    </row>
    <row r="57" spans="3:8" x14ac:dyDescent="0.25">
      <c r="C57" s="1"/>
      <c r="H57" s="1"/>
    </row>
    <row r="58" spans="3:8" x14ac:dyDescent="0.25">
      <c r="C58" s="1"/>
      <c r="H58" s="1"/>
    </row>
    <row r="59" spans="3:8" x14ac:dyDescent="0.25">
      <c r="C59" s="1"/>
      <c r="H59" s="1"/>
    </row>
    <row r="60" spans="3:8" x14ac:dyDescent="0.25">
      <c r="C60" s="1"/>
      <c r="H60" s="1"/>
    </row>
    <row r="61" spans="3:8" x14ac:dyDescent="0.25">
      <c r="C61" s="1"/>
      <c r="H61" s="1"/>
    </row>
    <row r="62" spans="3:8" x14ac:dyDescent="0.25">
      <c r="C62" s="1"/>
      <c r="H62" s="1"/>
    </row>
    <row r="63" spans="3:8" x14ac:dyDescent="0.25">
      <c r="C63" s="1"/>
      <c r="H63" s="1"/>
    </row>
    <row r="64" spans="3:8" x14ac:dyDescent="0.25">
      <c r="C64" s="1"/>
      <c r="H64" s="1"/>
    </row>
    <row r="65" spans="3:8" x14ac:dyDescent="0.25">
      <c r="C65" s="1"/>
      <c r="H65" s="1"/>
    </row>
    <row r="66" spans="3:8" x14ac:dyDescent="0.25">
      <c r="C66" s="1"/>
      <c r="H66" s="1"/>
    </row>
    <row r="67" spans="3:8" x14ac:dyDescent="0.25">
      <c r="C67" s="1"/>
      <c r="H67" s="1"/>
    </row>
    <row r="68" spans="3:8" x14ac:dyDescent="0.25">
      <c r="C68" s="1"/>
      <c r="H68" s="1"/>
    </row>
    <row r="69" spans="3:8" x14ac:dyDescent="0.25">
      <c r="C69" s="1"/>
      <c r="H69" s="1"/>
    </row>
    <row r="90" spans="2:3" x14ac:dyDescent="0.25">
      <c r="B90" s="1" t="s">
        <v>13</v>
      </c>
      <c r="C90" s="32" t="s">
        <v>12</v>
      </c>
    </row>
    <row r="91" spans="2:3" x14ac:dyDescent="0.25">
      <c r="B91" s="1" t="s">
        <v>62</v>
      </c>
      <c r="C91" s="32" t="s">
        <v>76</v>
      </c>
    </row>
    <row r="92" spans="2:3" x14ac:dyDescent="0.25">
      <c r="B92" s="1" t="s">
        <v>21</v>
      </c>
      <c r="C92" s="32" t="s">
        <v>76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9B03B-9E26-4A99-A1BB-5E59C3886FCC}">
  <dimension ref="A1:P70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15" style="1" bestFit="1" customWidth="1"/>
    <col min="2" max="2" width="39.140625" style="1" customWidth="1"/>
    <col min="3" max="3" width="8.85546875" style="32" bestFit="1" customWidth="1"/>
    <col min="4" max="4" width="11" style="1" bestFit="1" customWidth="1"/>
    <col min="5" max="5" width="9" style="1" bestFit="1" customWidth="1"/>
    <col min="6" max="7" width="5.5703125" style="1" bestFit="1" customWidth="1"/>
    <col min="8" max="8" width="5.5703125" style="20" bestFit="1" customWidth="1"/>
    <col min="9" max="11" width="5.5703125" style="1" bestFit="1" customWidth="1"/>
    <col min="12" max="12" width="6" style="1" bestFit="1" customWidth="1"/>
    <col min="13" max="14" width="5.5703125" style="1" bestFit="1" customWidth="1"/>
    <col min="15" max="15" width="7.85546875" style="1" bestFit="1" customWidth="1"/>
    <col min="16" max="16384" width="9.140625" style="1"/>
  </cols>
  <sheetData>
    <row r="1" spans="1:16" s="2" customFormat="1" x14ac:dyDescent="0.25">
      <c r="C1" s="29"/>
      <c r="H1" s="15"/>
    </row>
    <row r="2" spans="1:16" s="2" customFormat="1" ht="18.75" x14ac:dyDescent="0.3">
      <c r="B2" s="3" t="s">
        <v>78</v>
      </c>
      <c r="C2" s="30"/>
      <c r="H2" s="15"/>
    </row>
    <row r="3" spans="1:16" s="2" customFormat="1" ht="15.75" x14ac:dyDescent="0.25">
      <c r="B3" s="4" t="s">
        <v>77</v>
      </c>
      <c r="C3" s="31"/>
      <c r="H3" s="15"/>
    </row>
    <row r="4" spans="1:16" s="2" customFormat="1" x14ac:dyDescent="0.25">
      <c r="C4" s="29"/>
      <c r="H4" s="15"/>
    </row>
    <row r="5" spans="1:16" s="6" customFormat="1" ht="18.75" x14ac:dyDescent="0.3">
      <c r="A5" s="28" t="s">
        <v>135</v>
      </c>
      <c r="B5" s="1"/>
      <c r="C5" s="1"/>
      <c r="D5" s="1"/>
      <c r="E5" s="1"/>
      <c r="F5" s="1"/>
      <c r="G5" s="1"/>
      <c r="H5" s="1"/>
      <c r="I5" s="5"/>
      <c r="J5" s="5"/>
      <c r="K5" s="5"/>
      <c r="L5" s="5"/>
      <c r="M5" s="5"/>
      <c r="N5" s="5"/>
      <c r="O5" s="5"/>
      <c r="P5" s="5"/>
    </row>
    <row r="6" spans="1:16" x14ac:dyDescent="0.25">
      <c r="A6" s="40" t="s">
        <v>81</v>
      </c>
      <c r="B6" s="40" t="s">
        <v>82</v>
      </c>
      <c r="C6" s="40" t="s">
        <v>83</v>
      </c>
      <c r="D6" s="40" t="s">
        <v>84</v>
      </c>
      <c r="E6" s="40" t="s">
        <v>85</v>
      </c>
      <c r="H6" s="1"/>
    </row>
    <row r="7" spans="1:16" x14ac:dyDescent="0.25">
      <c r="A7" t="s">
        <v>106</v>
      </c>
      <c r="B7" t="s">
        <v>107</v>
      </c>
      <c r="C7" s="43">
        <v>52.95</v>
      </c>
      <c r="D7" s="44">
        <f t="shared" ref="D7:D69" si="0">C7*CenaDolaru</f>
        <v>1006.0500000000001</v>
      </c>
      <c r="E7" s="39" t="s">
        <v>88</v>
      </c>
      <c r="H7" s="1"/>
    </row>
    <row r="8" spans="1:16" x14ac:dyDescent="0.25">
      <c r="A8" t="s">
        <v>100</v>
      </c>
      <c r="B8" t="s">
        <v>101</v>
      </c>
      <c r="C8" s="43">
        <v>149.94999999999999</v>
      </c>
      <c r="D8" s="44">
        <f t="shared" si="0"/>
        <v>2849.0499999999997</v>
      </c>
      <c r="E8" s="39" t="s">
        <v>136</v>
      </c>
      <c r="H8" s="1"/>
    </row>
    <row r="9" spans="1:16" x14ac:dyDescent="0.25">
      <c r="A9" t="s">
        <v>96</v>
      </c>
      <c r="B9" t="s">
        <v>97</v>
      </c>
      <c r="C9" s="43">
        <v>149.94999999999999</v>
      </c>
      <c r="D9" s="44">
        <f t="shared" si="0"/>
        <v>2849.0499999999997</v>
      </c>
      <c r="E9" s="39" t="s">
        <v>88</v>
      </c>
      <c r="H9" s="1"/>
    </row>
    <row r="10" spans="1:16" x14ac:dyDescent="0.25">
      <c r="A10" t="s">
        <v>114</v>
      </c>
      <c r="B10" t="s">
        <v>115</v>
      </c>
      <c r="C10" s="43">
        <v>24.95</v>
      </c>
      <c r="D10" s="44">
        <f t="shared" si="0"/>
        <v>474.05</v>
      </c>
      <c r="E10" s="39" t="s">
        <v>136</v>
      </c>
      <c r="H10" s="1"/>
    </row>
    <row r="11" spans="1:16" x14ac:dyDescent="0.25">
      <c r="A11" t="s">
        <v>89</v>
      </c>
      <c r="B11" t="s">
        <v>90</v>
      </c>
      <c r="C11" s="43">
        <v>35</v>
      </c>
      <c r="D11" s="44">
        <f t="shared" si="0"/>
        <v>665</v>
      </c>
      <c r="E11" s="39" t="s">
        <v>136</v>
      </c>
      <c r="H11" s="1"/>
    </row>
    <row r="12" spans="1:16" x14ac:dyDescent="0.25">
      <c r="A12" t="s">
        <v>94</v>
      </c>
      <c r="B12" t="s">
        <v>95</v>
      </c>
      <c r="C12" s="43">
        <v>95</v>
      </c>
      <c r="D12" s="44">
        <f t="shared" si="0"/>
        <v>1805</v>
      </c>
      <c r="E12" s="39" t="s">
        <v>136</v>
      </c>
      <c r="H12" s="1"/>
    </row>
    <row r="13" spans="1:16" x14ac:dyDescent="0.25">
      <c r="A13" t="s">
        <v>92</v>
      </c>
      <c r="B13" t="s">
        <v>93</v>
      </c>
      <c r="C13" s="43">
        <v>21.95</v>
      </c>
      <c r="D13" s="44">
        <f t="shared" si="0"/>
        <v>417.05</v>
      </c>
      <c r="E13" s="39" t="s">
        <v>136</v>
      </c>
      <c r="H13" s="1"/>
    </row>
    <row r="14" spans="1:16" x14ac:dyDescent="0.25">
      <c r="A14" t="s">
        <v>86</v>
      </c>
      <c r="B14" t="s">
        <v>87</v>
      </c>
      <c r="C14" s="43">
        <v>12.95</v>
      </c>
      <c r="D14" s="44">
        <f t="shared" si="0"/>
        <v>246.04999999999998</v>
      </c>
      <c r="E14" s="39" t="s">
        <v>88</v>
      </c>
      <c r="H14" s="1"/>
    </row>
    <row r="15" spans="1:16" x14ac:dyDescent="0.25">
      <c r="A15" t="s">
        <v>112</v>
      </c>
      <c r="B15" t="s">
        <v>137</v>
      </c>
      <c r="C15" s="43">
        <v>49.95</v>
      </c>
      <c r="D15" s="44">
        <f t="shared" si="0"/>
        <v>949.05000000000007</v>
      </c>
      <c r="E15" s="39" t="s">
        <v>88</v>
      </c>
      <c r="H15" s="1"/>
    </row>
    <row r="16" spans="1:16" x14ac:dyDescent="0.25">
      <c r="A16" t="s">
        <v>110</v>
      </c>
      <c r="B16" t="s">
        <v>138</v>
      </c>
      <c r="C16" s="45">
        <v>44.95</v>
      </c>
      <c r="D16" s="44">
        <f t="shared" si="0"/>
        <v>854.05000000000007</v>
      </c>
      <c r="E16" s="39" t="s">
        <v>136</v>
      </c>
      <c r="H16" s="1"/>
    </row>
    <row r="17" spans="1:8" x14ac:dyDescent="0.25">
      <c r="A17" t="s">
        <v>98</v>
      </c>
      <c r="B17" t="s">
        <v>139</v>
      </c>
      <c r="C17" s="43">
        <v>119.95</v>
      </c>
      <c r="D17" s="44">
        <f t="shared" si="0"/>
        <v>2279.0500000000002</v>
      </c>
      <c r="E17" s="39" t="s">
        <v>136</v>
      </c>
      <c r="H17" s="1"/>
    </row>
    <row r="18" spans="1:8" x14ac:dyDescent="0.25">
      <c r="A18" t="s">
        <v>104</v>
      </c>
      <c r="B18" t="s">
        <v>105</v>
      </c>
      <c r="C18" s="43">
        <v>59.95</v>
      </c>
      <c r="D18" s="44">
        <f t="shared" si="0"/>
        <v>1139.05</v>
      </c>
      <c r="E18" s="39" t="s">
        <v>88</v>
      </c>
      <c r="H18" s="1"/>
    </row>
    <row r="19" spans="1:8" x14ac:dyDescent="0.25">
      <c r="A19" t="s">
        <v>102</v>
      </c>
      <c r="B19" t="s">
        <v>103</v>
      </c>
      <c r="C19" s="43">
        <v>22.95</v>
      </c>
      <c r="D19" s="44">
        <f t="shared" si="0"/>
        <v>436.05</v>
      </c>
      <c r="E19" s="39" t="s">
        <v>136</v>
      </c>
      <c r="H19" s="1"/>
    </row>
    <row r="20" spans="1:8" x14ac:dyDescent="0.25">
      <c r="A20" t="s">
        <v>116</v>
      </c>
      <c r="B20" t="s">
        <v>117</v>
      </c>
      <c r="C20" s="43">
        <v>349.95</v>
      </c>
      <c r="D20" s="44">
        <f t="shared" si="0"/>
        <v>6649.05</v>
      </c>
      <c r="E20" s="39" t="s">
        <v>136</v>
      </c>
      <c r="H20" s="1"/>
    </row>
    <row r="21" spans="1:8" x14ac:dyDescent="0.25">
      <c r="A21" t="s">
        <v>108</v>
      </c>
      <c r="B21" t="s">
        <v>109</v>
      </c>
      <c r="C21" s="43">
        <v>199.95</v>
      </c>
      <c r="D21" s="44">
        <f t="shared" si="0"/>
        <v>3799.0499999999997</v>
      </c>
      <c r="E21" s="39" t="s">
        <v>136</v>
      </c>
      <c r="H21" s="1"/>
    </row>
    <row r="22" spans="1:8" x14ac:dyDescent="0.25">
      <c r="A22" s="46" t="s">
        <v>80</v>
      </c>
      <c r="B22" s="42"/>
      <c r="C22" s="43"/>
      <c r="D22" s="44"/>
      <c r="E22" s="39"/>
      <c r="H22" s="1"/>
    </row>
    <row r="23" spans="1:8" x14ac:dyDescent="0.25">
      <c r="A23" t="s">
        <v>140</v>
      </c>
      <c r="B23" t="s">
        <v>141</v>
      </c>
      <c r="C23" s="43">
        <v>14.95</v>
      </c>
      <c r="D23" s="44">
        <f t="shared" si="0"/>
        <v>284.05</v>
      </c>
      <c r="E23" s="47" t="s">
        <v>136</v>
      </c>
      <c r="H23" s="1"/>
    </row>
    <row r="24" spans="1:8" x14ac:dyDescent="0.25">
      <c r="A24" t="s">
        <v>142</v>
      </c>
      <c r="B24" t="s">
        <v>143</v>
      </c>
      <c r="C24" s="43">
        <v>19.95</v>
      </c>
      <c r="D24" s="44">
        <f t="shared" si="0"/>
        <v>379.05</v>
      </c>
      <c r="E24" s="47" t="s">
        <v>136</v>
      </c>
      <c r="H24" s="1"/>
    </row>
    <row r="25" spans="1:8" x14ac:dyDescent="0.25">
      <c r="A25" t="s">
        <v>144</v>
      </c>
      <c r="B25" t="s">
        <v>145</v>
      </c>
      <c r="C25" s="43">
        <v>24.95</v>
      </c>
      <c r="D25" s="44">
        <f t="shared" si="0"/>
        <v>474.05</v>
      </c>
      <c r="E25" s="47" t="s">
        <v>136</v>
      </c>
      <c r="H25" s="1"/>
    </row>
    <row r="26" spans="1:8" x14ac:dyDescent="0.25">
      <c r="A26" s="48" t="s">
        <v>146</v>
      </c>
      <c r="B26" s="42"/>
      <c r="C26" s="43"/>
      <c r="D26" s="44"/>
      <c r="E26" s="47"/>
      <c r="H26" s="1"/>
    </row>
    <row r="27" spans="1:8" x14ac:dyDescent="0.25">
      <c r="A27" s="41" t="s">
        <v>147</v>
      </c>
      <c r="B27" s="38" t="s">
        <v>148</v>
      </c>
      <c r="C27" s="43">
        <v>1.95</v>
      </c>
      <c r="D27" s="49">
        <f t="shared" si="0"/>
        <v>37.049999999999997</v>
      </c>
      <c r="E27" s="39" t="s">
        <v>136</v>
      </c>
      <c r="H27" s="1"/>
    </row>
    <row r="28" spans="1:8" x14ac:dyDescent="0.25">
      <c r="A28" s="41" t="s">
        <v>149</v>
      </c>
      <c r="B28" s="38" t="s">
        <v>150</v>
      </c>
      <c r="C28" s="43">
        <v>34.950000000000003</v>
      </c>
      <c r="D28" s="49">
        <f t="shared" si="0"/>
        <v>664.05000000000007</v>
      </c>
      <c r="E28" s="39" t="s">
        <v>136</v>
      </c>
      <c r="H28" s="1"/>
    </row>
    <row r="29" spans="1:8" x14ac:dyDescent="0.25">
      <c r="A29" s="41" t="s">
        <v>151</v>
      </c>
      <c r="B29" s="38" t="s">
        <v>152</v>
      </c>
      <c r="C29" s="43">
        <v>19.95</v>
      </c>
      <c r="D29" s="49">
        <f t="shared" si="0"/>
        <v>379.05</v>
      </c>
      <c r="E29" s="39" t="s">
        <v>136</v>
      </c>
      <c r="H29" s="1"/>
    </row>
    <row r="30" spans="1:8" x14ac:dyDescent="0.25">
      <c r="A30" s="41" t="s">
        <v>153</v>
      </c>
      <c r="B30" s="38" t="s">
        <v>154</v>
      </c>
      <c r="C30" s="43">
        <v>8.9499999999999993</v>
      </c>
      <c r="D30" s="49">
        <f t="shared" si="0"/>
        <v>170.04999999999998</v>
      </c>
      <c r="E30" s="39" t="s">
        <v>88</v>
      </c>
      <c r="H30" s="1"/>
    </row>
    <row r="31" spans="1:8" x14ac:dyDescent="0.25">
      <c r="A31" s="41" t="s">
        <v>155</v>
      </c>
      <c r="B31" s="38" t="s">
        <v>156</v>
      </c>
      <c r="C31" s="43">
        <v>9.9499999999999993</v>
      </c>
      <c r="D31" s="49">
        <f t="shared" si="0"/>
        <v>189.04999999999998</v>
      </c>
      <c r="E31" s="39" t="s">
        <v>136</v>
      </c>
      <c r="H31" s="1"/>
    </row>
    <row r="32" spans="1:8" x14ac:dyDescent="0.25">
      <c r="A32" s="41" t="s">
        <v>157</v>
      </c>
      <c r="B32" s="38" t="s">
        <v>158</v>
      </c>
      <c r="C32" s="43">
        <v>6.95</v>
      </c>
      <c r="D32" s="49">
        <f t="shared" si="0"/>
        <v>132.05000000000001</v>
      </c>
      <c r="E32" s="39" t="s">
        <v>136</v>
      </c>
      <c r="H32" s="1"/>
    </row>
    <row r="33" spans="1:8" x14ac:dyDescent="0.25">
      <c r="A33" s="41" t="s">
        <v>159</v>
      </c>
      <c r="B33" s="38" t="s">
        <v>160</v>
      </c>
      <c r="C33" s="43">
        <v>1.95</v>
      </c>
      <c r="D33" s="49">
        <f t="shared" si="0"/>
        <v>37.049999999999997</v>
      </c>
      <c r="E33" s="39" t="s">
        <v>88</v>
      </c>
      <c r="H33" s="1"/>
    </row>
    <row r="34" spans="1:8" x14ac:dyDescent="0.25">
      <c r="A34" s="41" t="s">
        <v>161</v>
      </c>
      <c r="B34" s="38" t="s">
        <v>162</v>
      </c>
      <c r="C34" s="43">
        <v>18.95</v>
      </c>
      <c r="D34" s="49">
        <f t="shared" si="0"/>
        <v>360.05</v>
      </c>
      <c r="E34" s="39" t="s">
        <v>136</v>
      </c>
      <c r="H34" s="1"/>
    </row>
    <row r="35" spans="1:8" x14ac:dyDescent="0.25">
      <c r="A35" s="41" t="s">
        <v>163</v>
      </c>
      <c r="B35" s="38" t="s">
        <v>164</v>
      </c>
      <c r="C35" s="43">
        <v>54</v>
      </c>
      <c r="D35" s="49">
        <f t="shared" si="0"/>
        <v>1026</v>
      </c>
      <c r="E35" s="39" t="s">
        <v>88</v>
      </c>
      <c r="H35" s="1"/>
    </row>
    <row r="36" spans="1:8" x14ac:dyDescent="0.25">
      <c r="A36" s="41" t="s">
        <v>165</v>
      </c>
      <c r="B36" s="38" t="s">
        <v>166</v>
      </c>
      <c r="C36" s="43">
        <v>4.95</v>
      </c>
      <c r="D36" s="49">
        <f t="shared" si="0"/>
        <v>94.05</v>
      </c>
      <c r="E36" s="39" t="s">
        <v>136</v>
      </c>
      <c r="H36" s="1"/>
    </row>
    <row r="37" spans="1:8" x14ac:dyDescent="0.25">
      <c r="A37" s="41" t="s">
        <v>167</v>
      </c>
      <c r="B37" s="38" t="s">
        <v>168</v>
      </c>
      <c r="C37" s="43">
        <v>13.95</v>
      </c>
      <c r="D37" s="49">
        <f t="shared" si="0"/>
        <v>265.05</v>
      </c>
      <c r="E37" s="39" t="s">
        <v>136</v>
      </c>
      <c r="H37" s="1"/>
    </row>
    <row r="38" spans="1:8" x14ac:dyDescent="0.25">
      <c r="A38" s="41" t="s">
        <v>169</v>
      </c>
      <c r="B38" s="38" t="s">
        <v>170</v>
      </c>
      <c r="C38" s="43">
        <v>13.95</v>
      </c>
      <c r="D38" s="49">
        <f t="shared" si="0"/>
        <v>265.05</v>
      </c>
      <c r="E38" s="39" t="s">
        <v>88</v>
      </c>
      <c r="H38" s="1"/>
    </row>
    <row r="39" spans="1:8" x14ac:dyDescent="0.25">
      <c r="A39" s="41" t="s">
        <v>171</v>
      </c>
      <c r="B39" s="38" t="s">
        <v>172</v>
      </c>
      <c r="C39" s="43">
        <v>25</v>
      </c>
      <c r="D39" s="49">
        <f t="shared" si="0"/>
        <v>475</v>
      </c>
      <c r="E39" s="39" t="s">
        <v>136</v>
      </c>
      <c r="H39" s="1"/>
    </row>
    <row r="40" spans="1:8" x14ac:dyDescent="0.25">
      <c r="A40" s="41" t="s">
        <v>173</v>
      </c>
      <c r="B40" s="38" t="s">
        <v>174</v>
      </c>
      <c r="C40" s="43">
        <v>149.94999999999999</v>
      </c>
      <c r="D40" s="49">
        <f t="shared" si="0"/>
        <v>2849.0499999999997</v>
      </c>
      <c r="E40" s="39" t="s">
        <v>136</v>
      </c>
      <c r="H40" s="1"/>
    </row>
    <row r="41" spans="1:8" x14ac:dyDescent="0.25">
      <c r="A41" s="41" t="s">
        <v>175</v>
      </c>
      <c r="B41" s="38" t="s">
        <v>176</v>
      </c>
      <c r="C41" s="43">
        <v>9.9499999999999993</v>
      </c>
      <c r="D41" s="49">
        <f t="shared" si="0"/>
        <v>189.04999999999998</v>
      </c>
      <c r="E41" s="39" t="s">
        <v>136</v>
      </c>
      <c r="H41" s="1"/>
    </row>
    <row r="42" spans="1:8" x14ac:dyDescent="0.25">
      <c r="A42" s="41" t="s">
        <v>177</v>
      </c>
      <c r="B42" s="38" t="s">
        <v>178</v>
      </c>
      <c r="C42" s="43">
        <v>1.95</v>
      </c>
      <c r="D42" s="49">
        <f t="shared" si="0"/>
        <v>37.049999999999997</v>
      </c>
      <c r="E42" s="39" t="s">
        <v>136</v>
      </c>
      <c r="H42" s="1"/>
    </row>
    <row r="43" spans="1:8" x14ac:dyDescent="0.25">
      <c r="A43" s="41" t="s">
        <v>179</v>
      </c>
      <c r="B43" s="38" t="s">
        <v>180</v>
      </c>
      <c r="C43" s="43">
        <v>3.95</v>
      </c>
      <c r="D43" s="49">
        <f t="shared" si="0"/>
        <v>75.05</v>
      </c>
      <c r="E43" s="39" t="s">
        <v>88</v>
      </c>
      <c r="H43" s="1"/>
    </row>
    <row r="44" spans="1:8" x14ac:dyDescent="0.25">
      <c r="A44" s="41" t="s">
        <v>181</v>
      </c>
      <c r="B44" s="38" t="s">
        <v>182</v>
      </c>
      <c r="C44" s="43">
        <v>3.95</v>
      </c>
      <c r="D44" s="49">
        <f t="shared" si="0"/>
        <v>75.05</v>
      </c>
      <c r="E44" s="39" t="s">
        <v>88</v>
      </c>
      <c r="H44" s="1"/>
    </row>
    <row r="45" spans="1:8" x14ac:dyDescent="0.25">
      <c r="A45" s="41" t="s">
        <v>183</v>
      </c>
      <c r="B45" s="38" t="s">
        <v>184</v>
      </c>
      <c r="C45" s="43">
        <v>12.5</v>
      </c>
      <c r="D45" s="49">
        <f t="shared" si="0"/>
        <v>237.5</v>
      </c>
      <c r="E45" s="39" t="s">
        <v>88</v>
      </c>
      <c r="H45" s="1"/>
    </row>
    <row r="46" spans="1:8" x14ac:dyDescent="0.25">
      <c r="A46" s="41" t="s">
        <v>185</v>
      </c>
      <c r="B46" s="38" t="s">
        <v>186</v>
      </c>
      <c r="C46" s="43">
        <v>42</v>
      </c>
      <c r="D46" s="49">
        <f t="shared" si="0"/>
        <v>798</v>
      </c>
      <c r="E46" s="39" t="s">
        <v>136</v>
      </c>
      <c r="H46" s="1"/>
    </row>
    <row r="47" spans="1:8" x14ac:dyDescent="0.25">
      <c r="A47" s="41" t="s">
        <v>187</v>
      </c>
      <c r="B47" s="38" t="s">
        <v>188</v>
      </c>
      <c r="C47" s="43">
        <v>39.950000000000003</v>
      </c>
      <c r="D47" s="49">
        <f t="shared" si="0"/>
        <v>759.05000000000007</v>
      </c>
      <c r="E47" s="39" t="s">
        <v>88</v>
      </c>
      <c r="H47" s="1"/>
    </row>
    <row r="48" spans="1:8" x14ac:dyDescent="0.25">
      <c r="A48" s="41" t="s">
        <v>189</v>
      </c>
      <c r="B48" s="38" t="s">
        <v>190</v>
      </c>
      <c r="C48" s="43">
        <v>6.95</v>
      </c>
      <c r="D48" s="49">
        <f t="shared" si="0"/>
        <v>132.05000000000001</v>
      </c>
      <c r="E48" s="39" t="s">
        <v>136</v>
      </c>
      <c r="H48" s="1"/>
    </row>
    <row r="49" spans="1:8" x14ac:dyDescent="0.25">
      <c r="A49" s="41" t="s">
        <v>191</v>
      </c>
      <c r="B49" s="38" t="s">
        <v>192</v>
      </c>
      <c r="C49" s="43">
        <v>18.95</v>
      </c>
      <c r="D49" s="49">
        <f t="shared" si="0"/>
        <v>360.05</v>
      </c>
      <c r="E49" s="39" t="s">
        <v>136</v>
      </c>
      <c r="H49" s="1"/>
    </row>
    <row r="50" spans="1:8" x14ac:dyDescent="0.25">
      <c r="A50" s="41" t="s">
        <v>193</v>
      </c>
      <c r="B50" s="38" t="s">
        <v>194</v>
      </c>
      <c r="C50" s="43">
        <v>5.95</v>
      </c>
      <c r="D50" s="49">
        <f t="shared" si="0"/>
        <v>113.05</v>
      </c>
      <c r="E50" s="39" t="s">
        <v>88</v>
      </c>
      <c r="H50" s="1"/>
    </row>
    <row r="51" spans="1:8" x14ac:dyDescent="0.25">
      <c r="A51" s="41" t="s">
        <v>195</v>
      </c>
      <c r="B51" s="38" t="s">
        <v>196</v>
      </c>
      <c r="C51" s="43">
        <v>30</v>
      </c>
      <c r="D51" s="49">
        <f t="shared" si="0"/>
        <v>570</v>
      </c>
      <c r="E51" s="39" t="s">
        <v>136</v>
      </c>
      <c r="H51" s="1"/>
    </row>
    <row r="52" spans="1:8" x14ac:dyDescent="0.25">
      <c r="A52" s="41" t="s">
        <v>197</v>
      </c>
      <c r="B52" s="38" t="s">
        <v>198</v>
      </c>
      <c r="C52" s="43">
        <v>28.5</v>
      </c>
      <c r="D52" s="49">
        <f t="shared" si="0"/>
        <v>541.5</v>
      </c>
      <c r="E52" s="39" t="s">
        <v>88</v>
      </c>
      <c r="H52" s="1"/>
    </row>
    <row r="53" spans="1:8" x14ac:dyDescent="0.25">
      <c r="A53" s="48" t="s">
        <v>199</v>
      </c>
      <c r="B53" s="38"/>
      <c r="C53" s="43"/>
      <c r="D53" s="49"/>
      <c r="E53" s="39"/>
      <c r="H53" s="1"/>
    </row>
    <row r="54" spans="1:8" x14ac:dyDescent="0.25">
      <c r="A54" s="38" t="s">
        <v>200</v>
      </c>
      <c r="B54" s="38" t="s">
        <v>201</v>
      </c>
      <c r="C54" s="50">
        <v>18</v>
      </c>
      <c r="D54" s="49">
        <f t="shared" si="0"/>
        <v>342</v>
      </c>
      <c r="E54" s="39" t="s">
        <v>88</v>
      </c>
      <c r="H54" s="1"/>
    </row>
    <row r="55" spans="1:8" x14ac:dyDescent="0.25">
      <c r="A55" t="s">
        <v>202</v>
      </c>
      <c r="B55" t="s">
        <v>203</v>
      </c>
      <c r="C55" s="50">
        <v>25.95</v>
      </c>
      <c r="D55" s="49">
        <f t="shared" si="0"/>
        <v>493.05</v>
      </c>
      <c r="E55" s="39" t="s">
        <v>136</v>
      </c>
      <c r="H55" s="1"/>
    </row>
    <row r="56" spans="1:8" x14ac:dyDescent="0.25">
      <c r="A56" t="s">
        <v>204</v>
      </c>
      <c r="B56" t="s">
        <v>205</v>
      </c>
      <c r="C56" s="50">
        <v>44.95</v>
      </c>
      <c r="D56" s="49">
        <f t="shared" si="0"/>
        <v>854.05000000000007</v>
      </c>
      <c r="E56" s="39" t="s">
        <v>136</v>
      </c>
      <c r="H56" s="1"/>
    </row>
    <row r="57" spans="1:8" x14ac:dyDescent="0.25">
      <c r="A57" t="s">
        <v>206</v>
      </c>
      <c r="B57" t="s">
        <v>207</v>
      </c>
      <c r="C57" s="50">
        <v>19.95</v>
      </c>
      <c r="D57" s="49">
        <f t="shared" si="0"/>
        <v>379.05</v>
      </c>
      <c r="E57" s="39" t="s">
        <v>136</v>
      </c>
      <c r="H57" s="1"/>
    </row>
    <row r="58" spans="1:8" x14ac:dyDescent="0.25">
      <c r="A58" t="s">
        <v>208</v>
      </c>
      <c r="B58" t="s">
        <v>209</v>
      </c>
      <c r="C58" s="50">
        <v>64.95</v>
      </c>
      <c r="D58" s="49">
        <f t="shared" si="0"/>
        <v>1234.05</v>
      </c>
      <c r="E58" s="39" t="s">
        <v>88</v>
      </c>
      <c r="H58" s="1"/>
    </row>
    <row r="59" spans="1:8" x14ac:dyDescent="0.25">
      <c r="A59" t="s">
        <v>210</v>
      </c>
      <c r="B59" t="s">
        <v>211</v>
      </c>
      <c r="C59" s="50">
        <v>44.95</v>
      </c>
      <c r="D59" s="49">
        <f t="shared" si="0"/>
        <v>854.05000000000007</v>
      </c>
      <c r="E59" s="39" t="s">
        <v>88</v>
      </c>
      <c r="H59" s="1"/>
    </row>
    <row r="60" spans="1:8" x14ac:dyDescent="0.25">
      <c r="A60" t="s">
        <v>212</v>
      </c>
      <c r="B60" t="s">
        <v>213</v>
      </c>
      <c r="C60" s="50">
        <v>10</v>
      </c>
      <c r="D60" s="49">
        <f t="shared" si="0"/>
        <v>190</v>
      </c>
      <c r="E60" s="39" t="s">
        <v>88</v>
      </c>
      <c r="H60" s="1"/>
    </row>
    <row r="61" spans="1:8" x14ac:dyDescent="0.25">
      <c r="A61" t="s">
        <v>214</v>
      </c>
      <c r="B61" t="s">
        <v>215</v>
      </c>
      <c r="C61" s="50">
        <v>69.95</v>
      </c>
      <c r="D61" s="49">
        <f t="shared" si="0"/>
        <v>1329.05</v>
      </c>
      <c r="E61" s="39" t="s">
        <v>136</v>
      </c>
      <c r="H61" s="1"/>
    </row>
    <row r="62" spans="1:8" x14ac:dyDescent="0.25">
      <c r="A62" t="s">
        <v>216</v>
      </c>
      <c r="B62" t="s">
        <v>217</v>
      </c>
      <c r="C62" s="50">
        <v>28</v>
      </c>
      <c r="D62" s="49">
        <f t="shared" si="0"/>
        <v>532</v>
      </c>
      <c r="E62" s="39" t="s">
        <v>136</v>
      </c>
      <c r="H62" s="1"/>
    </row>
    <row r="63" spans="1:8" x14ac:dyDescent="0.25">
      <c r="A63" t="s">
        <v>218</v>
      </c>
      <c r="B63" t="s">
        <v>219</v>
      </c>
      <c r="C63" s="50">
        <v>57.95</v>
      </c>
      <c r="D63" s="49">
        <f t="shared" si="0"/>
        <v>1101.05</v>
      </c>
      <c r="E63" s="39" t="s">
        <v>136</v>
      </c>
      <c r="H63" s="1"/>
    </row>
    <row r="64" spans="1:8" x14ac:dyDescent="0.25">
      <c r="A64" t="s">
        <v>220</v>
      </c>
      <c r="B64" t="s">
        <v>221</v>
      </c>
      <c r="C64" s="50">
        <v>18.95</v>
      </c>
      <c r="D64" s="49">
        <f t="shared" si="0"/>
        <v>360.05</v>
      </c>
      <c r="E64" s="39" t="s">
        <v>136</v>
      </c>
      <c r="H64" s="1"/>
    </row>
    <row r="65" spans="1:8" x14ac:dyDescent="0.25">
      <c r="A65" t="s">
        <v>222</v>
      </c>
      <c r="B65" t="s">
        <v>223</v>
      </c>
      <c r="C65" s="50">
        <v>18.95</v>
      </c>
      <c r="D65" s="49">
        <f t="shared" si="0"/>
        <v>360.05</v>
      </c>
      <c r="E65" s="39" t="s">
        <v>88</v>
      </c>
      <c r="H65" s="1"/>
    </row>
    <row r="66" spans="1:8" x14ac:dyDescent="0.25">
      <c r="A66" t="s">
        <v>224</v>
      </c>
      <c r="B66" t="s">
        <v>225</v>
      </c>
      <c r="C66" s="50">
        <v>54</v>
      </c>
      <c r="D66" s="49">
        <f t="shared" si="0"/>
        <v>1026</v>
      </c>
      <c r="E66" s="39" t="s">
        <v>136</v>
      </c>
      <c r="H66" s="1"/>
    </row>
    <row r="67" spans="1:8" x14ac:dyDescent="0.25">
      <c r="A67" t="s">
        <v>226</v>
      </c>
      <c r="B67" t="s">
        <v>227</v>
      </c>
      <c r="C67" s="50">
        <v>54</v>
      </c>
      <c r="D67" s="49">
        <f t="shared" si="0"/>
        <v>1026</v>
      </c>
      <c r="E67" s="39" t="s">
        <v>88</v>
      </c>
      <c r="H67" s="1"/>
    </row>
    <row r="68" spans="1:8" x14ac:dyDescent="0.25">
      <c r="A68" t="s">
        <v>228</v>
      </c>
      <c r="B68" t="s">
        <v>229</v>
      </c>
      <c r="C68" s="50">
        <v>34.950000000000003</v>
      </c>
      <c r="D68" s="49">
        <f t="shared" si="0"/>
        <v>664.05000000000007</v>
      </c>
      <c r="E68" s="39" t="s">
        <v>136</v>
      </c>
      <c r="H68" s="1"/>
    </row>
    <row r="69" spans="1:8" x14ac:dyDescent="0.25">
      <c r="A69" t="s">
        <v>230</v>
      </c>
      <c r="B69" t="s">
        <v>231</v>
      </c>
      <c r="C69" s="50">
        <v>15.95</v>
      </c>
      <c r="D69" s="49">
        <f t="shared" si="0"/>
        <v>303.05</v>
      </c>
      <c r="E69" s="39" t="s">
        <v>136</v>
      </c>
    </row>
    <row r="70" spans="1:8" x14ac:dyDescent="0.25">
      <c r="A70" s="51" t="s">
        <v>232</v>
      </c>
      <c r="B70" s="38"/>
      <c r="C70" s="38"/>
      <c r="D70" s="38"/>
      <c r="E70" s="39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F59A1-1181-4CFF-851F-613A1FF50E24}">
  <dimension ref="A1:P27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5" style="1" bestFit="1" customWidth="1"/>
    <col min="2" max="2" width="29.42578125" style="1" customWidth="1"/>
    <col min="3" max="3" width="20.85546875" style="1" bestFit="1" customWidth="1"/>
    <col min="4" max="4" width="23.85546875" style="1" bestFit="1" customWidth="1"/>
    <col min="5" max="5" width="20.85546875" style="1" bestFit="1" customWidth="1"/>
    <col min="6" max="6" width="9.140625" style="1" customWidth="1"/>
    <col min="7" max="7" width="9" style="1" customWidth="1"/>
    <col min="8" max="16384" width="9.140625" style="1"/>
  </cols>
  <sheetData>
    <row r="1" spans="1:16" s="2" customFormat="1" x14ac:dyDescent="0.25"/>
    <row r="2" spans="1:16" s="2" customFormat="1" ht="18.75" x14ac:dyDescent="0.3">
      <c r="B2" s="3" t="s">
        <v>78</v>
      </c>
      <c r="C2" s="3"/>
    </row>
    <row r="3" spans="1:16" s="2" customFormat="1" ht="15.75" x14ac:dyDescent="0.25">
      <c r="B3" s="4" t="s">
        <v>79</v>
      </c>
      <c r="C3" s="4"/>
    </row>
    <row r="4" spans="1:16" s="2" customFormat="1" x14ac:dyDescent="0.25"/>
    <row r="5" spans="1:16" ht="18.75" x14ac:dyDescent="0.3">
      <c r="A5" s="28" t="s">
        <v>118</v>
      </c>
    </row>
    <row r="6" spans="1:16" s="6" customFormat="1" x14ac:dyDescent="0.25">
      <c r="A6" s="7" t="s">
        <v>0</v>
      </c>
      <c r="B6" s="7" t="s">
        <v>1</v>
      </c>
      <c r="C6" s="7" t="s">
        <v>2</v>
      </c>
      <c r="D6" s="1"/>
      <c r="E6" s="1"/>
      <c r="F6" s="1"/>
      <c r="G6" s="1"/>
      <c r="H6" s="5"/>
      <c r="I6" s="5"/>
      <c r="J6" s="5"/>
      <c r="K6" s="5"/>
      <c r="L6" s="5"/>
      <c r="M6" s="5"/>
      <c r="N6" s="5"/>
      <c r="O6" s="5"/>
      <c r="P6" s="5"/>
    </row>
    <row r="7" spans="1:16" x14ac:dyDescent="0.25">
      <c r="A7">
        <v>2021</v>
      </c>
      <c r="B7" t="s">
        <v>3</v>
      </c>
      <c r="C7">
        <v>7618000000</v>
      </c>
    </row>
    <row r="8" spans="1:16" x14ac:dyDescent="0.25">
      <c r="A8">
        <v>2020</v>
      </c>
      <c r="B8" t="s">
        <v>3</v>
      </c>
      <c r="C8">
        <v>7120000000</v>
      </c>
    </row>
    <row r="9" spans="1:16" x14ac:dyDescent="0.25">
      <c r="A9">
        <v>2019</v>
      </c>
      <c r="B9" t="s">
        <v>3</v>
      </c>
      <c r="C9">
        <v>7314000000</v>
      </c>
    </row>
    <row r="10" spans="1:16" x14ac:dyDescent="0.25">
      <c r="A10">
        <v>2018</v>
      </c>
      <c r="B10" t="s">
        <v>3</v>
      </c>
      <c r="C10">
        <v>12513000000</v>
      </c>
    </row>
    <row r="11" spans="1:16" x14ac:dyDescent="0.25">
      <c r="A11">
        <v>2017</v>
      </c>
      <c r="B11" t="s">
        <v>3</v>
      </c>
      <c r="C11">
        <v>4853000000</v>
      </c>
    </row>
    <row r="12" spans="1:16" x14ac:dyDescent="0.25">
      <c r="A12">
        <v>2016</v>
      </c>
      <c r="B12" t="s">
        <v>3</v>
      </c>
      <c r="C12">
        <v>6323000000</v>
      </c>
    </row>
    <row r="13" spans="1:16" x14ac:dyDescent="0.25">
      <c r="A13">
        <v>2015</v>
      </c>
      <c r="B13" t="s">
        <v>3</v>
      </c>
      <c r="C13">
        <v>5446000000</v>
      </c>
    </row>
    <row r="14" spans="1:16" x14ac:dyDescent="0.25">
      <c r="A14">
        <v>2021</v>
      </c>
      <c r="B14" t="s">
        <v>4</v>
      </c>
      <c r="C14">
        <v>9771000000</v>
      </c>
    </row>
    <row r="15" spans="1:16" x14ac:dyDescent="0.25">
      <c r="A15">
        <v>2020</v>
      </c>
      <c r="B15" t="s">
        <v>4</v>
      </c>
      <c r="C15">
        <v>7747000000</v>
      </c>
    </row>
    <row r="16" spans="1:16" x14ac:dyDescent="0.25">
      <c r="A16">
        <v>2019</v>
      </c>
      <c r="B16" t="s">
        <v>4</v>
      </c>
      <c r="C16">
        <v>8920000000</v>
      </c>
    </row>
    <row r="17" spans="1:3" x14ac:dyDescent="0.25">
      <c r="A17">
        <v>2018</v>
      </c>
      <c r="B17" t="s">
        <v>4</v>
      </c>
      <c r="C17">
        <v>6434000000</v>
      </c>
    </row>
    <row r="18" spans="1:3" x14ac:dyDescent="0.25">
      <c r="A18">
        <v>2017</v>
      </c>
      <c r="B18" t="s">
        <v>4</v>
      </c>
      <c r="C18">
        <v>1248000000</v>
      </c>
    </row>
    <row r="19" spans="1:3" x14ac:dyDescent="0.25">
      <c r="A19">
        <v>2016</v>
      </c>
      <c r="B19" t="s">
        <v>4</v>
      </c>
      <c r="C19">
        <v>6527000000</v>
      </c>
    </row>
    <row r="20" spans="1:3" x14ac:dyDescent="0.25">
      <c r="A20">
        <v>2015</v>
      </c>
      <c r="B20" t="s">
        <v>4</v>
      </c>
      <c r="C20">
        <v>7351000000</v>
      </c>
    </row>
    <row r="21" spans="1:3" x14ac:dyDescent="0.25">
      <c r="A21">
        <v>2021</v>
      </c>
      <c r="B21" t="s">
        <v>5</v>
      </c>
      <c r="C21">
        <v>11334199.252177</v>
      </c>
    </row>
    <row r="22" spans="1:3" x14ac:dyDescent="0.25">
      <c r="A22">
        <v>2020</v>
      </c>
      <c r="B22" t="s">
        <v>5</v>
      </c>
      <c r="C22">
        <v>3764810.53636968</v>
      </c>
    </row>
    <row r="23" spans="1:3" x14ac:dyDescent="0.25">
      <c r="A23">
        <v>2019</v>
      </c>
      <c r="B23" t="s">
        <v>5</v>
      </c>
      <c r="C23">
        <v>12572212.178275</v>
      </c>
    </row>
    <row r="24" spans="1:3" x14ac:dyDescent="0.25">
      <c r="A24">
        <v>2018</v>
      </c>
      <c r="B24" t="s">
        <v>5</v>
      </c>
      <c r="C24">
        <v>-6090136.0769569902</v>
      </c>
    </row>
    <row r="25" spans="1:3" x14ac:dyDescent="0.25">
      <c r="A25">
        <v>2017</v>
      </c>
      <c r="B25" t="s">
        <v>5</v>
      </c>
      <c r="C25">
        <v>7457376.4373548301</v>
      </c>
    </row>
    <row r="26" spans="1:3" x14ac:dyDescent="0.25">
      <c r="A26">
        <v>2016</v>
      </c>
      <c r="B26" t="s">
        <v>5</v>
      </c>
      <c r="C26">
        <v>3368813.1687417598</v>
      </c>
    </row>
    <row r="27" spans="1:3" x14ac:dyDescent="0.25">
      <c r="A27">
        <v>2015</v>
      </c>
      <c r="B27" t="s">
        <v>5</v>
      </c>
      <c r="C27">
        <v>9170843.0711999498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Procvičování 1</vt:lpstr>
      <vt:lpstr>Procvičování 2</vt:lpstr>
      <vt:lpstr>Procvičování 3</vt:lpstr>
      <vt:lpstr>Procvičování 3 - Leden</vt:lpstr>
      <vt:lpstr>Procvičování 3 - Únor</vt:lpstr>
      <vt:lpstr>Procvičování 4</vt:lpstr>
      <vt:lpstr>Opakování</vt:lpstr>
      <vt:lpstr>Opakování!Kriteria</vt:lpstr>
      <vt:lpstr>'Procvičování 1'!Kriteria</vt:lpstr>
      <vt:lpstr>'Procvičování 2'!Kriteria</vt:lpstr>
      <vt:lpstr>'Procvičování 3'!Kriteria</vt:lpstr>
      <vt:lpstr>'Procvičování 3 - Leden'!Kriteria</vt:lpstr>
      <vt:lpstr>'Procvičování 3 - Únor'!Kriteria</vt:lpstr>
      <vt:lpstr>'Procvičování 4'!Kriteria</vt:lpstr>
      <vt:lpstr>'Procvičování 2'!Oblast_filtrace</vt:lpstr>
      <vt:lpstr>'Procvičování 3'!Oblast_filtrace</vt:lpstr>
      <vt:lpstr>'Procvičování 3 - Leden'!Oblast_filtrace</vt:lpstr>
      <vt:lpstr>'Procvičování 3 - Únor'!Oblast_filtrace</vt:lpstr>
      <vt:lpstr>'Procvičování 4'!Oblast_filtrace</vt:lpstr>
      <vt:lpstr>Oblast_filtrace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</dc:creator>
  <cp:lastModifiedBy>Tereza Ikášová</cp:lastModifiedBy>
  <dcterms:created xsi:type="dcterms:W3CDTF">2015-06-05T18:19:34Z</dcterms:created>
  <dcterms:modified xsi:type="dcterms:W3CDTF">2023-02-10T22:06:14Z</dcterms:modified>
</cp:coreProperties>
</file>