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4.xml" ContentType="application/vnd.openxmlformats-officedocument.drawing+xml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drawings/drawing5.xml" ContentType="application/vnd.openxmlformats-officedocument.drawing+xml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t0001\Downloads\"/>
    </mc:Choice>
  </mc:AlternateContent>
  <xr:revisionPtr revIDLastSave="0" documentId="13_ncr:1_{2E1AF4D6-96C3-46D3-ADCF-B18A9AC9CDFC}" xr6:coauthVersionLast="36" xr6:coauthVersionMax="47" xr10:uidLastSave="{00000000-0000-0000-0000-000000000000}"/>
  <bookViews>
    <workbookView xWindow="0" yWindow="0" windowWidth="28800" windowHeight="12105" xr2:uid="{39FBEEA6-B48E-4713-84B5-02D46B54743C}"/>
  </bookViews>
  <sheets>
    <sheet name="Standardizace" sheetId="22" r:id="rId1"/>
    <sheet name="Bodové a intervalové odhady" sheetId="28" r:id="rId2"/>
    <sheet name="Parametrické testy" sheetId="30" r:id="rId3"/>
    <sheet name="Společný výzkum" sheetId="31" r:id="rId4"/>
    <sheet name="Vzorce" sheetId="26" r:id="rId5"/>
    <sheet name="Normované" sheetId="27" r:id="rId6"/>
    <sheet name="Testy" sheetId="2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2" l="1"/>
  <c r="E19" i="22"/>
  <c r="E18" i="22"/>
  <c r="F16" i="22"/>
  <c r="E16" i="22"/>
</calcChain>
</file>

<file path=xl/sharedStrings.xml><?xml version="1.0" encoding="utf-8"?>
<sst xmlns="http://schemas.openxmlformats.org/spreadsheetml/2006/main" count="110" uniqueCount="96">
  <si>
    <t>a)</t>
  </si>
  <si>
    <t>b)</t>
  </si>
  <si>
    <t>c)</t>
  </si>
  <si>
    <t>d)</t>
  </si>
  <si>
    <t>e)</t>
  </si>
  <si>
    <t xml:space="preserve"> 150 g se směrodatnou odchylkou 15.</t>
  </si>
  <si>
    <t>Zjistěte, jaká je p-st, že náhodně vybraný hamburger bude mít hmotnost:</t>
  </si>
  <si>
    <t>menší než 105g</t>
  </si>
  <si>
    <t>menší než 150 g</t>
  </si>
  <si>
    <t>větší než 165 g</t>
  </si>
  <si>
    <t>90 g</t>
  </si>
  <si>
    <t>v rozmezí 105-140 g</t>
  </si>
  <si>
    <t>Exponenciální rozdělení</t>
  </si>
  <si>
    <t>Hustota pravděpodobnosti:</t>
  </si>
  <si>
    <t>Střední hodnota:</t>
  </si>
  <si>
    <t>Rozptyl:</t>
  </si>
  <si>
    <t>Normální</t>
  </si>
  <si>
    <t xml:space="preserve">Standardizace: </t>
  </si>
  <si>
    <t>se střední hodnotou</t>
  </si>
  <si>
    <t>a rozptylem</t>
  </si>
  <si>
    <t>Distribuční funkce:</t>
  </si>
  <si>
    <t>součet=1 (PRAVDA)</t>
  </si>
  <si>
    <t xml:space="preserve">plocha pod křivkou f(x) v intervalu </t>
  </si>
  <si>
    <t xml:space="preserve"> =hodnota distribuční funkce F(x)</t>
  </si>
  <si>
    <t>součet=0 (NEPRAVDA)</t>
  </si>
  <si>
    <t>hodnota f(x)</t>
  </si>
  <si>
    <t>Normované normální rozdělení</t>
  </si>
  <si>
    <t>plocha pod křivkou</t>
  </si>
  <si>
    <t>lambda =</t>
  </si>
  <si>
    <t>z=</t>
  </si>
  <si>
    <t>P(-0,8&lt;X&lt;1,25)</t>
  </si>
  <si>
    <t>P(X=0,3)</t>
  </si>
  <si>
    <t>P(X&gt;1)</t>
  </si>
  <si>
    <t>P(X&lt;0)</t>
  </si>
  <si>
    <t>Je dána náhodná veličina X, která se řídí normálním normovaným rozdělením. Určete:</t>
  </si>
  <si>
    <t>Uvedené hodnoty jsou naměřené délky chodidla žákyň 7. třídy.</t>
  </si>
  <si>
    <t>Podmínky použití testu</t>
  </si>
  <si>
    <t>Testové kritérium</t>
  </si>
  <si>
    <t>Rozdělení test. kritéria</t>
  </si>
  <si>
    <r>
      <t>X</t>
    </r>
    <r>
      <rPr>
        <sz val="12"/>
        <rFont val="Times New Roman"/>
        <family val="1"/>
        <charset val="238"/>
      </rPr>
      <t xml:space="preserve"> má </t>
    </r>
  </si>
  <si>
    <r>
      <t>s</t>
    </r>
    <r>
      <rPr>
        <sz val="12"/>
        <rFont val="Times New Roman"/>
        <family val="1"/>
        <charset val="238"/>
      </rPr>
      <t xml:space="preserve"> známo</t>
    </r>
  </si>
  <si>
    <r>
      <t>N</t>
    </r>
    <r>
      <rPr>
        <sz val="12"/>
        <rFont val="Times New Roman"/>
        <family val="1"/>
        <charset val="238"/>
      </rPr>
      <t>(0,1)</t>
    </r>
  </si>
  <si>
    <r>
      <t>s</t>
    </r>
    <r>
      <rPr>
        <sz val="12"/>
        <rFont val="Times New Roman"/>
        <family val="1"/>
        <charset val="238"/>
      </rPr>
      <t xml:space="preserve"> neznámo</t>
    </r>
  </si>
  <si>
    <r>
      <t>t</t>
    </r>
    <r>
      <rPr>
        <sz val="12"/>
        <rFont val="Times New Roman"/>
        <family val="1"/>
        <charset val="238"/>
      </rPr>
      <t>(</t>
    </r>
    <r>
      <rPr>
        <i/>
        <sz val="12"/>
        <rFont val="Times New Roman"/>
        <family val="1"/>
        <charset val="238"/>
      </rPr>
      <t>n</t>
    </r>
    <r>
      <rPr>
        <sz val="12"/>
        <rFont val="Times New Roman"/>
        <family val="1"/>
        <charset val="238"/>
      </rPr>
      <t>-1)</t>
    </r>
  </si>
  <si>
    <r>
      <t xml:space="preserve">X </t>
    </r>
    <r>
      <rPr>
        <sz val="12"/>
        <rFont val="Times New Roman"/>
        <family val="1"/>
        <charset val="238"/>
      </rPr>
      <t>má libovolné rozdělení</t>
    </r>
  </si>
  <si>
    <r>
      <t xml:space="preserve">přibližně </t>
    </r>
    <r>
      <rPr>
        <i/>
        <sz val="12"/>
        <rFont val="Times New Roman"/>
        <family val="1"/>
        <charset val="238"/>
      </rPr>
      <t>N</t>
    </r>
    <r>
      <rPr>
        <sz val="12"/>
        <rFont val="Times New Roman"/>
        <family val="1"/>
        <charset val="238"/>
      </rPr>
      <t>(0,1)</t>
    </r>
  </si>
  <si>
    <r>
      <t>X</t>
    </r>
    <r>
      <rPr>
        <sz val="12"/>
        <rFont val="Times New Roman"/>
        <family val="1"/>
        <charset val="238"/>
      </rPr>
      <t xml:space="preserve"> má libovolné rozdělení</t>
    </r>
  </si>
  <si>
    <r>
      <t>X</t>
    </r>
    <r>
      <rPr>
        <sz val="12"/>
        <rFont val="Times New Roman"/>
        <family val="1"/>
        <charset val="238"/>
      </rPr>
      <t xml:space="preserve"> má </t>
    </r>
    <r>
      <rPr>
        <i/>
        <sz val="12"/>
        <rFont val="Times New Roman"/>
        <family val="1"/>
        <charset val="238"/>
      </rPr>
      <t>E</t>
    </r>
    <r>
      <rPr>
        <sz val="12"/>
        <rFont val="Times New Roman"/>
        <family val="1"/>
        <charset val="238"/>
      </rPr>
      <t>(</t>
    </r>
    <r>
      <rPr>
        <i/>
        <sz val="12"/>
        <rFont val="Symbol"/>
        <family val="1"/>
        <charset val="2"/>
      </rPr>
      <t>d</t>
    </r>
    <r>
      <rPr>
        <sz val="12"/>
        <rFont val="Times New Roman"/>
        <family val="1"/>
        <charset val="238"/>
      </rPr>
      <t>)</t>
    </r>
  </si>
  <si>
    <r>
      <t>X</t>
    </r>
    <r>
      <rPr>
        <sz val="12"/>
        <rFont val="Times New Roman"/>
        <family val="1"/>
        <charset val="238"/>
      </rPr>
      <t xml:space="preserve"> má binomické rozdělení, par.</t>
    </r>
    <r>
      <rPr>
        <i/>
        <sz val="12"/>
        <rFont val="Times New Roman"/>
        <family val="1"/>
        <charset val="238"/>
      </rPr>
      <t xml:space="preserve"> p</t>
    </r>
  </si>
  <si>
    <t>test</t>
  </si>
  <si>
    <t>Rozdělení znaku X</t>
  </si>
  <si>
    <t>Dvoustr. nulová hypotéza</t>
  </si>
  <si>
    <r>
      <t>n</t>
    </r>
    <r>
      <rPr>
        <sz val="12"/>
        <rFont val="Times New Roman"/>
        <family val="1"/>
        <charset val="238"/>
      </rPr>
      <t xml:space="preserve"> &gt; 30 ,
</t>
    </r>
    <r>
      <rPr>
        <i/>
        <sz val="12"/>
        <rFont val="Symbol"/>
        <family val="1"/>
        <charset val="2"/>
      </rPr>
      <t>s</t>
    </r>
    <r>
      <rPr>
        <sz val="12"/>
        <rFont val="Times New Roman"/>
        <family val="1"/>
        <charset val="238"/>
      </rPr>
      <t xml:space="preserve">  známé</t>
    </r>
  </si>
  <si>
    <r>
      <t>n</t>
    </r>
    <r>
      <rPr>
        <sz val="12"/>
        <rFont val="Times New Roman"/>
        <family val="1"/>
        <charset val="238"/>
      </rPr>
      <t xml:space="preserve"> &gt; 30,  
</t>
    </r>
    <r>
      <rPr>
        <i/>
        <sz val="12"/>
        <rFont val="Symbol"/>
        <family val="1"/>
        <charset val="2"/>
      </rPr>
      <t>s</t>
    </r>
    <r>
      <rPr>
        <sz val="12"/>
        <rFont val="Times New Roman"/>
        <family val="1"/>
        <charset val="238"/>
      </rPr>
      <t xml:space="preserve">  neznámé</t>
    </r>
  </si>
  <si>
    <t>6. Na základě bodu 5 nulovou hypotézu přijmeme nebo zamítneme (v tom případě přijímáme alternativní hypotézu).</t>
  </si>
  <si>
    <t>5. Zjistíme, zda vypočtené testovací kritérium leží v oboru přijetí nebo v kritickém oboru.</t>
  </si>
  <si>
    <t>4. Vypočítáme testovací kritérium.</t>
  </si>
  <si>
    <t>3. Stanovíme obor přijetí a kritický obor (jako intervaly).</t>
  </si>
  <si>
    <t>2. Vybereme vhodný test (existují jich desítky).</t>
  </si>
  <si>
    <t>POSTUP:</t>
  </si>
  <si>
    <t>Testování hypotéz</t>
  </si>
  <si>
    <t xml:space="preserve">V programu Excel dostanete oboustrannou kritickou hodnotu Studentova t rozdělení pomocí funkce </t>
  </si>
  <si>
    <t>Výrobce hamburgerů zjistil, že průměrná hmotnost  jednoho hamburgeru je</t>
  </si>
  <si>
    <t xml:space="preserve">Studie tvrdí, že průměrná délka chodidla žákyň 7. třídy je 24,8 cm. K ověření tohoto tvrzení byl proveden </t>
  </si>
  <si>
    <t>průzkum u 64 osob, přitom byl zjištěn výběrový průměr 25,2 cm, výběrová směrodatná odchylka byla 2,2 cm.</t>
  </si>
  <si>
    <t>Předpokládejme, že délka chodidla má normální rozdělení.</t>
  </si>
  <si>
    <t xml:space="preserve">Můžeme z výsledku průzkumu usoudit, že byla studie správná? Proveďte oboustranný test hypotézy na </t>
  </si>
  <si>
    <t>hladině významnosti 0,01.</t>
  </si>
  <si>
    <t>Jak se změní  naše tvrzení, bude-li hladina významnosti 5 %?</t>
  </si>
  <si>
    <t>Bodové a intervalové odhady</t>
  </si>
  <si>
    <t>Intervalové odhady</t>
  </si>
  <si>
    <t xml:space="preserve"> =CONFIDENCE.NORM(alfa;sm_odch;počet)</t>
  </si>
  <si>
    <t>V Excelu můžete použít funkci CONFIDENCE.NORM:</t>
  </si>
  <si>
    <t>1. Formulujeme nulovou a alternativní hypotézu, zvolíme hladinu významnosti α.</t>
  </si>
  <si>
    <t>Parametrické testy</t>
  </si>
  <si>
    <r>
      <t xml:space="preserve">Určete bodový odhad parametrů </t>
    </r>
    <r>
      <rPr>
        <sz val="14"/>
        <rFont val="Times New Roman"/>
        <family val="1"/>
        <charset val="238"/>
      </rPr>
      <t>μ  a σ</t>
    </r>
  </si>
  <si>
    <r>
      <t xml:space="preserve">Stanovte 95% oboustranný interval spolehlivosti pro střední hodnotu </t>
    </r>
    <r>
      <rPr>
        <sz val="14"/>
        <rFont val="Times New Roman"/>
        <family val="1"/>
        <charset val="238"/>
      </rPr>
      <t>μ</t>
    </r>
    <r>
      <rPr>
        <sz val="14"/>
        <color theme="1"/>
        <rFont val="Times New Roman"/>
        <family val="1"/>
        <charset val="238"/>
      </rPr>
      <t>,</t>
    </r>
  </si>
  <si>
    <r>
      <t>je-li směrodatná odchylka σ</t>
    </r>
    <r>
      <rPr>
        <sz val="14"/>
        <rFont val="Times New Roman"/>
        <family val="1"/>
        <charset val="238"/>
      </rPr>
      <t xml:space="preserve"> =</t>
    </r>
    <r>
      <rPr>
        <sz val="14"/>
        <color theme="1"/>
        <rFont val="Times New Roman"/>
        <family val="1"/>
        <charset val="238"/>
      </rPr>
      <t>1,15</t>
    </r>
  </si>
  <si>
    <r>
      <t xml:space="preserve">Stanovte 95% oboustranný interval spolehlivosti pro střední hodnotu </t>
    </r>
    <r>
      <rPr>
        <sz val="14"/>
        <rFont val="Times New Roman"/>
        <family val="1"/>
        <charset val="238"/>
      </rPr>
      <t>μ</t>
    </r>
    <r>
      <rPr>
        <sz val="14"/>
        <color theme="1"/>
        <rFont val="Times New Roman"/>
        <family val="1"/>
        <charset val="238"/>
      </rPr>
      <t xml:space="preserve">, </t>
    </r>
  </si>
  <si>
    <r>
      <t xml:space="preserve">není-li </t>
    </r>
    <r>
      <rPr>
        <sz val="14"/>
        <rFont val="Times New Roman"/>
        <family val="1"/>
        <charset val="238"/>
      </rPr>
      <t>σ</t>
    </r>
    <r>
      <rPr>
        <sz val="14"/>
        <color theme="1"/>
        <rFont val="Times New Roman"/>
        <family val="1"/>
        <charset val="238"/>
      </rPr>
      <t xml:space="preserve"> známo</t>
    </r>
  </si>
  <si>
    <r>
      <t xml:space="preserve">Stanovte 95% oboustranný interval spolehlivosti pro střední hodnotu </t>
    </r>
    <r>
      <rPr>
        <sz val="14"/>
        <rFont val="Times New Roman"/>
        <family val="1"/>
        <charset val="238"/>
      </rPr>
      <t>m</t>
    </r>
    <r>
      <rPr>
        <sz val="14"/>
        <color theme="1"/>
        <rFont val="Times New Roman"/>
        <family val="1"/>
        <charset val="238"/>
      </rPr>
      <t xml:space="preserve">, </t>
    </r>
  </si>
  <si>
    <r>
      <t xml:space="preserve">obsahuje-li náhodný výběr jen první dva sloupce a </t>
    </r>
    <r>
      <rPr>
        <sz val="14"/>
        <rFont val="Times New Roman"/>
        <family val="1"/>
        <charset val="238"/>
      </rPr>
      <t>s</t>
    </r>
    <r>
      <rPr>
        <sz val="14"/>
        <color theme="1"/>
        <rFont val="Times New Roman"/>
        <family val="1"/>
        <charset val="238"/>
      </rPr>
      <t xml:space="preserve"> není známo.</t>
    </r>
  </si>
  <si>
    <r>
      <t>Dvoustranný interval spolehlivosti pro neznámý parametr μ, když σ</t>
    </r>
    <r>
      <rPr>
        <b/>
        <vertAlign val="superscript"/>
        <sz val="14"/>
        <rFont val="Times New Roman"/>
        <family val="1"/>
        <charset val="238"/>
      </rPr>
      <t>2</t>
    </r>
    <r>
      <rPr>
        <b/>
        <sz val="14"/>
        <rFont val="Times New Roman"/>
        <family val="1"/>
        <charset val="238"/>
      </rPr>
      <t xml:space="preserve"> známe nebo počet pozorování n&gt;30</t>
    </r>
  </si>
  <si>
    <r>
      <t>Dvoustranný interval spolehlivosti pro neznámý parametr μ, když σ</t>
    </r>
    <r>
      <rPr>
        <b/>
        <vertAlign val="superscript"/>
        <sz val="14"/>
        <rFont val="Times New Roman"/>
        <family val="1"/>
        <charset val="238"/>
      </rPr>
      <t>2</t>
    </r>
    <r>
      <rPr>
        <b/>
        <sz val="14"/>
        <rFont val="Times New Roman"/>
        <family val="1"/>
        <charset val="238"/>
      </rPr>
      <t xml:space="preserve"> neznáme</t>
    </r>
  </si>
  <si>
    <r>
      <t xml:space="preserve"> =EXPON.DIST</t>
    </r>
    <r>
      <rPr>
        <sz val="14"/>
        <rFont val="Times New Roman"/>
        <family val="1"/>
        <charset val="238"/>
      </rPr>
      <t>(</t>
    </r>
    <r>
      <rPr>
        <b/>
        <sz val="14"/>
        <rFont val="Times New Roman"/>
        <family val="1"/>
        <charset val="238"/>
      </rPr>
      <t>x</t>
    </r>
    <r>
      <rPr>
        <sz val="14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lambda</t>
    </r>
    <r>
      <rPr>
        <sz val="14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součet</t>
    </r>
    <r>
      <rPr>
        <sz val="14"/>
        <rFont val="Times New Roman"/>
        <family val="1"/>
        <charset val="238"/>
      </rPr>
      <t>)</t>
    </r>
  </si>
  <si>
    <r>
      <t xml:space="preserve"> =NORM.DIST</t>
    </r>
    <r>
      <rPr>
        <sz val="14"/>
        <rFont val="Times New Roman"/>
        <family val="1"/>
        <charset val="238"/>
      </rPr>
      <t>(</t>
    </r>
    <r>
      <rPr>
        <b/>
        <sz val="14"/>
        <rFont val="Times New Roman"/>
        <family val="1"/>
        <charset val="238"/>
      </rPr>
      <t>x</t>
    </r>
    <r>
      <rPr>
        <sz val="14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střed_hodn</t>
    </r>
    <r>
      <rPr>
        <sz val="14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sm_odch</t>
    </r>
    <r>
      <rPr>
        <sz val="14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součet</t>
    </r>
    <r>
      <rPr>
        <sz val="14"/>
        <rFont val="Times New Roman"/>
        <family val="1"/>
        <charset val="238"/>
      </rPr>
      <t>)</t>
    </r>
  </si>
  <si>
    <r>
      <t xml:space="preserve"> =NORM.INV</t>
    </r>
    <r>
      <rPr>
        <sz val="14"/>
        <rFont val="Times New Roman"/>
        <family val="1"/>
        <charset val="238"/>
      </rPr>
      <t>(</t>
    </r>
    <r>
      <rPr>
        <b/>
        <sz val="14"/>
        <rFont val="Times New Roman"/>
        <family val="1"/>
        <charset val="238"/>
      </rPr>
      <t>prst</t>
    </r>
    <r>
      <rPr>
        <sz val="14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střední</t>
    </r>
    <r>
      <rPr>
        <sz val="14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sm_odch</t>
    </r>
    <r>
      <rPr>
        <sz val="14"/>
        <rFont val="Times New Roman"/>
        <family val="1"/>
        <charset val="238"/>
      </rPr>
      <t>)</t>
    </r>
  </si>
  <si>
    <r>
      <t xml:space="preserve"> =STANDARDIZE</t>
    </r>
    <r>
      <rPr>
        <sz val="14"/>
        <rFont val="Times New Roman"/>
        <family val="1"/>
        <charset val="238"/>
      </rPr>
      <t>(</t>
    </r>
    <r>
      <rPr>
        <b/>
        <sz val="14"/>
        <rFont val="Times New Roman"/>
        <family val="1"/>
        <charset val="238"/>
      </rPr>
      <t>x</t>
    </r>
    <r>
      <rPr>
        <sz val="14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střed_hodn</t>
    </r>
    <r>
      <rPr>
        <sz val="14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sm_odch</t>
    </r>
    <r>
      <rPr>
        <sz val="14"/>
        <rFont val="Times New Roman"/>
        <family val="1"/>
        <charset val="238"/>
      </rPr>
      <t>)</t>
    </r>
  </si>
  <si>
    <r>
      <t xml:space="preserve"> =NORM.S.DIST</t>
    </r>
    <r>
      <rPr>
        <sz val="14"/>
        <rFont val="Times New Roman"/>
        <family val="1"/>
        <charset val="238"/>
      </rPr>
      <t>(</t>
    </r>
    <r>
      <rPr>
        <b/>
        <sz val="14"/>
        <rFont val="Times New Roman"/>
        <family val="1"/>
        <charset val="238"/>
      </rPr>
      <t>z</t>
    </r>
    <r>
      <rPr>
        <sz val="14"/>
        <rFont val="Times New Roman"/>
        <family val="1"/>
        <charset val="238"/>
      </rPr>
      <t>)</t>
    </r>
  </si>
  <si>
    <r>
      <t xml:space="preserve"> =NORM.S.INV</t>
    </r>
    <r>
      <rPr>
        <sz val="14"/>
        <rFont val="Times New Roman"/>
        <family val="1"/>
        <charset val="238"/>
      </rPr>
      <t>(</t>
    </r>
    <r>
      <rPr>
        <b/>
        <sz val="14"/>
        <rFont val="Times New Roman"/>
        <family val="1"/>
        <charset val="238"/>
      </rPr>
      <t>prst</t>
    </r>
    <r>
      <rPr>
        <sz val="14"/>
        <rFont val="Times New Roman"/>
        <family val="1"/>
        <charset val="238"/>
      </rPr>
      <t>)</t>
    </r>
  </si>
  <si>
    <r>
      <t xml:space="preserve">kde </t>
    </r>
    <r>
      <rPr>
        <i/>
        <sz val="14"/>
        <rFont val="Times New Roman"/>
        <family val="1"/>
        <charset val="238"/>
      </rPr>
      <t>u(p)</t>
    </r>
    <r>
      <rPr>
        <sz val="14"/>
        <rFont val="Times New Roman"/>
        <family val="1"/>
        <charset val="238"/>
      </rPr>
      <t xml:space="preserve"> je příslušný kvantil normovaného normálního rozdělení. </t>
    </r>
  </si>
  <si>
    <r>
      <t>V případě že hodnotu σ</t>
    </r>
    <r>
      <rPr>
        <vertAlign val="superscript"/>
        <sz val="14"/>
        <rFont val="Times New Roman"/>
        <family val="1"/>
        <charset val="238"/>
      </rPr>
      <t>2</t>
    </r>
    <r>
      <rPr>
        <sz val="14"/>
        <rFont val="Times New Roman"/>
        <family val="1"/>
        <charset val="238"/>
      </rPr>
      <t xml:space="preserve"> neznáme a počet pozorovaní je větší než 30, můžeme použít tyto vztahy, když σ nahradíme bodovým odhadem s.</t>
    </r>
  </si>
  <si>
    <r>
      <t xml:space="preserve">kde </t>
    </r>
    <r>
      <rPr>
        <i/>
        <sz val="14"/>
        <rFont val="Times New Roman"/>
        <family val="1"/>
        <charset val="238"/>
      </rPr>
      <t>t</t>
    </r>
    <r>
      <rPr>
        <i/>
        <vertAlign val="subscript"/>
        <sz val="14"/>
        <rFont val="Times New Roman"/>
        <family val="1"/>
        <charset val="238"/>
      </rPr>
      <t>n-1</t>
    </r>
    <r>
      <rPr>
        <i/>
        <sz val="14"/>
        <rFont val="Times New Roman"/>
        <family val="1"/>
        <charset val="238"/>
      </rPr>
      <t>(α)</t>
    </r>
    <r>
      <rPr>
        <sz val="14"/>
        <rFont val="Times New Roman"/>
        <family val="1"/>
        <charset val="238"/>
      </rPr>
      <t xml:space="preserve"> je kritická hodnota Studentova rozdělení pro hladinu významnosti </t>
    </r>
    <r>
      <rPr>
        <i/>
        <sz val="14"/>
        <rFont val="Times New Roman"/>
        <family val="1"/>
        <charset val="238"/>
      </rPr>
      <t>α</t>
    </r>
    <r>
      <rPr>
        <sz val="14"/>
        <rFont val="Times New Roman"/>
        <family val="1"/>
        <charset val="238"/>
      </rPr>
      <t xml:space="preserve"> a počet stupňů volnosti </t>
    </r>
    <r>
      <rPr>
        <i/>
        <sz val="14"/>
        <rFont val="Times New Roman"/>
        <family val="1"/>
        <charset val="238"/>
      </rPr>
      <t>df=n-1</t>
    </r>
  </si>
  <si>
    <r>
      <t xml:space="preserve"> =T.INV.2T</t>
    </r>
    <r>
      <rPr>
        <sz val="14"/>
        <color theme="1"/>
        <rFont val="Times New Roman"/>
        <family val="1"/>
        <charset val="238"/>
      </rPr>
      <t>(</t>
    </r>
    <r>
      <rPr>
        <b/>
        <sz val="14"/>
        <rFont val="Times New Roman"/>
        <family val="1"/>
        <charset val="238"/>
      </rPr>
      <t>prst</t>
    </r>
    <r>
      <rPr>
        <sz val="14"/>
        <color theme="1"/>
        <rFont val="Times New Roman"/>
        <family val="1"/>
        <charset val="238"/>
      </rPr>
      <t>;</t>
    </r>
    <r>
      <rPr>
        <b/>
        <sz val="14"/>
        <rFont val="Times New Roman"/>
        <family val="1"/>
        <charset val="238"/>
      </rPr>
      <t>volnost</t>
    </r>
    <r>
      <rPr>
        <sz val="14"/>
        <color theme="1"/>
        <rFont val="Times New Roman"/>
        <family val="1"/>
        <charset val="238"/>
      </rPr>
      <t>)</t>
    </r>
  </si>
  <si>
    <t>V google tabulce na níže uvedené adrese najdete společný výzkum:</t>
  </si>
  <si>
    <t>https://docs.google.com/spreadsheets/d/1dWMuNrCunWcTusfM9iTVqPSQpMPhNnTJZ6ULMCOqwL4/edit?usp=sharing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</si>
</sst>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0000000"/>
    <numFmt numFmtId="166" formatCode="0.0000"/>
    <numFmt numFmtId="167" formatCode="0.000"/>
    <numFmt numFmtId="168" formatCode="0.000000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Symbol"/>
      <family val="1"/>
      <charset val="2"/>
    </font>
    <font>
      <sz val="11"/>
      <color theme="1"/>
      <name val="Times New Roman"/>
      <family val="1"/>
      <charset val="238"/>
    </font>
    <font>
      <sz val="14"/>
      <color theme="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6"/>
      <color theme="0"/>
      <name val="Times New Roman"/>
      <family val="1"/>
      <charset val="238"/>
    </font>
    <font>
      <b/>
      <sz val="16"/>
      <color theme="0"/>
      <name val="Times New Roman"/>
      <family val="1"/>
      <charset val="238"/>
    </font>
    <font>
      <b/>
      <sz val="14"/>
      <color indexed="59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indexed="59"/>
      <name val="Times New Roman"/>
      <family val="1"/>
      <charset val="238"/>
    </font>
    <font>
      <sz val="14"/>
      <color theme="6" tint="-0.249977111117893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6" tint="-0.249977111117893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vertAlign val="superscript"/>
      <sz val="14"/>
      <name val="Times New Roman"/>
      <family val="1"/>
      <charset val="238"/>
    </font>
    <font>
      <i/>
      <vertAlign val="subscript"/>
      <sz val="14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lightGray">
        <bgColor indexed="22"/>
      </patternFill>
    </fill>
    <fill>
      <patternFill patternType="solid">
        <fgColor rgb="FF009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 applyNumberFormat="0" applyFill="0" applyBorder="0" applyAlignment="0" applyProtection="0"/>
  </cellStyleXfs>
  <cellXfs count="147">
    <xf numFmtId="0" fontId="0" fillId="0" borderId="0" xfId="0"/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0" fontId="5" fillId="0" borderId="22" xfId="0" applyFont="1" applyBorder="1" applyAlignment="1">
      <alignment horizontal="right" vertical="top" wrapText="1"/>
    </xf>
    <xf numFmtId="0" fontId="5" fillId="2" borderId="23" xfId="0" applyFont="1" applyFill="1" applyBorder="1" applyAlignment="1">
      <alignment horizontal="right" vertical="top" wrapText="1"/>
    </xf>
    <xf numFmtId="0" fontId="5" fillId="2" borderId="24" xfId="0" applyFont="1" applyFill="1" applyBorder="1" applyAlignment="1">
      <alignment horizontal="right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right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right" vertical="top" wrapText="1"/>
    </xf>
    <xf numFmtId="0" fontId="2" fillId="0" borderId="0" xfId="3"/>
    <xf numFmtId="0" fontId="5" fillId="0" borderId="27" xfId="3" applyFont="1" applyBorder="1" applyAlignment="1">
      <alignment horizontal="center" vertical="top" wrapText="1"/>
    </xf>
    <xf numFmtId="0" fontId="5" fillId="0" borderId="27" xfId="3" applyFont="1" applyBorder="1" applyAlignment="1">
      <alignment vertical="top" wrapText="1"/>
    </xf>
    <xf numFmtId="0" fontId="6" fillId="0" borderId="27" xfId="3" applyFont="1" applyBorder="1" applyAlignment="1">
      <alignment horizontal="center" vertical="center" wrapText="1"/>
    </xf>
    <xf numFmtId="0" fontId="5" fillId="0" borderId="27" xfId="3" applyFont="1" applyBorder="1" applyAlignment="1">
      <alignment wrapText="1"/>
    </xf>
    <xf numFmtId="0" fontId="8" fillId="0" borderId="0" xfId="0" applyFont="1"/>
    <xf numFmtId="0" fontId="9" fillId="4" borderId="0" xfId="0" applyFont="1" applyFill="1" applyAlignment="1">
      <alignment vertical="center"/>
    </xf>
    <xf numFmtId="0" fontId="10" fillId="0" borderId="0" xfId="0" applyFont="1"/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5" fillId="0" borderId="0" xfId="0" applyFont="1"/>
    <xf numFmtId="0" fontId="12" fillId="0" borderId="0" xfId="0" applyFont="1"/>
    <xf numFmtId="0" fontId="11" fillId="0" borderId="0" xfId="1" applyFont="1"/>
    <xf numFmtId="0" fontId="12" fillId="0" borderId="0" xfId="1" applyFont="1"/>
    <xf numFmtId="0" fontId="16" fillId="0" borderId="0" xfId="0" applyFont="1"/>
    <xf numFmtId="0" fontId="12" fillId="0" borderId="0" xfId="5" applyFont="1"/>
    <xf numFmtId="0" fontId="12" fillId="0" borderId="0" xfId="5" applyFont="1" applyAlignment="1">
      <alignment horizontal="center"/>
    </xf>
    <xf numFmtId="0" fontId="17" fillId="0" borderId="0" xfId="1" applyFont="1"/>
    <xf numFmtId="2" fontId="12" fillId="0" borderId="0" xfId="1" applyNumberFormat="1" applyFont="1"/>
    <xf numFmtId="164" fontId="12" fillId="0" borderId="0" xfId="1" applyNumberFormat="1" applyFont="1"/>
    <xf numFmtId="164" fontId="18" fillId="0" borderId="0" xfId="1" applyNumberFormat="1" applyFont="1"/>
    <xf numFmtId="0" fontId="12" fillId="0" borderId="0" xfId="2" applyFont="1"/>
    <xf numFmtId="0" fontId="12" fillId="0" borderId="0" xfId="0" applyFont="1" applyAlignment="1">
      <alignment horizontal="right" vertical="top" wrapText="1"/>
    </xf>
    <xf numFmtId="0" fontId="10" fillId="0" borderId="0" xfId="2" applyFont="1"/>
    <xf numFmtId="164" fontId="18" fillId="0" borderId="0" xfId="2" applyNumberFormat="1" applyFont="1"/>
    <xf numFmtId="2" fontId="11" fillId="0" borderId="0" xfId="1" applyNumberFormat="1" applyFont="1"/>
    <xf numFmtId="2" fontId="10" fillId="0" borderId="0" xfId="0" applyNumberFormat="1" applyFont="1"/>
    <xf numFmtId="0" fontId="19" fillId="0" borderId="0" xfId="2" applyFont="1" applyAlignment="1">
      <alignment horizontal="left"/>
    </xf>
    <xf numFmtId="0" fontId="19" fillId="0" borderId="0" xfId="2" applyFont="1"/>
    <xf numFmtId="2" fontId="19" fillId="0" borderId="0" xfId="1" applyNumberFormat="1" applyFont="1"/>
    <xf numFmtId="164" fontId="19" fillId="0" borderId="0" xfId="1" applyNumberFormat="1" applyFont="1"/>
    <xf numFmtId="0" fontId="19" fillId="0" borderId="0" xfId="1" applyFont="1"/>
    <xf numFmtId="0" fontId="19" fillId="0" borderId="0" xfId="5" applyFont="1" applyAlignment="1">
      <alignment horizontal="center"/>
    </xf>
    <xf numFmtId="0" fontId="20" fillId="0" borderId="0" xfId="2" applyFont="1" applyAlignment="1">
      <alignment horizontal="left"/>
    </xf>
    <xf numFmtId="0" fontId="19" fillId="0" borderId="0" xfId="5" applyFont="1"/>
    <xf numFmtId="164" fontId="20" fillId="0" borderId="0" xfId="2" applyNumberFormat="1" applyFont="1"/>
    <xf numFmtId="2" fontId="8" fillId="0" borderId="0" xfId="0" applyNumberFormat="1" applyFont="1"/>
    <xf numFmtId="164" fontId="21" fillId="0" borderId="0" xfId="1" applyNumberFormat="1" applyFont="1"/>
    <xf numFmtId="2" fontId="20" fillId="0" borderId="0" xfId="1" applyNumberFormat="1" applyFont="1"/>
    <xf numFmtId="164" fontId="20" fillId="0" borderId="0" xfId="1" applyNumberFormat="1" applyFont="1"/>
    <xf numFmtId="0" fontId="20" fillId="0" borderId="0" xfId="1" applyFont="1"/>
    <xf numFmtId="0" fontId="20" fillId="0" borderId="0" xfId="5" applyFont="1" applyAlignment="1">
      <alignment horizontal="center"/>
    </xf>
    <xf numFmtId="0" fontId="20" fillId="0" borderId="0" xfId="5" applyFont="1"/>
    <xf numFmtId="164" fontId="8" fillId="0" borderId="0" xfId="0" applyNumberFormat="1" applyFont="1"/>
    <xf numFmtId="164" fontId="19" fillId="0" borderId="0" xfId="2" applyNumberFormat="1" applyFont="1"/>
    <xf numFmtId="0" fontId="22" fillId="0" borderId="0" xfId="0" applyFont="1"/>
    <xf numFmtId="0" fontId="23" fillId="0" borderId="0" xfId="2" applyFont="1"/>
    <xf numFmtId="0" fontId="23" fillId="0" borderId="0" xfId="1" applyFont="1"/>
    <xf numFmtId="165" fontId="8" fillId="0" borderId="0" xfId="0" applyNumberFormat="1" applyFont="1"/>
    <xf numFmtId="0" fontId="24" fillId="0" borderId="0" xfId="0" applyFont="1"/>
    <xf numFmtId="166" fontId="8" fillId="0" borderId="0" xfId="0" applyNumberFormat="1" applyFont="1"/>
    <xf numFmtId="166" fontId="25" fillId="0" borderId="0" xfId="0" applyNumberFormat="1" applyFont="1"/>
    <xf numFmtId="167" fontId="23" fillId="0" borderId="0" xfId="1" applyNumberFormat="1" applyFont="1"/>
    <xf numFmtId="166" fontId="23" fillId="0" borderId="0" xfId="1" applyNumberFormat="1" applyFont="1"/>
    <xf numFmtId="2" fontId="23" fillId="0" borderId="0" xfId="1" applyNumberFormat="1" applyFont="1"/>
    <xf numFmtId="168" fontId="8" fillId="0" borderId="0" xfId="0" applyNumberFormat="1" applyFo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4" borderId="0" xfId="0" applyFont="1" applyFill="1"/>
    <xf numFmtId="0" fontId="13" fillId="4" borderId="0" xfId="0" applyFont="1" applyFill="1"/>
    <xf numFmtId="0" fontId="5" fillId="0" borderId="0" xfId="0" applyFont="1"/>
    <xf numFmtId="0" fontId="5" fillId="0" borderId="0" xfId="0" applyFont="1" applyAlignment="1">
      <alignment horizontal="left" indent="1"/>
    </xf>
    <xf numFmtId="0" fontId="11" fillId="0" borderId="0" xfId="0" applyFont="1"/>
    <xf numFmtId="0" fontId="27" fillId="4" borderId="0" xfId="1" applyFont="1" applyFill="1"/>
    <xf numFmtId="0" fontId="9" fillId="4" borderId="0" xfId="1" applyFont="1" applyFill="1"/>
    <xf numFmtId="0" fontId="9" fillId="4" borderId="0" xfId="0" applyFont="1" applyFill="1"/>
    <xf numFmtId="0" fontId="29" fillId="0" borderId="0" xfId="2" applyFont="1"/>
    <xf numFmtId="0" fontId="30" fillId="0" borderId="0" xfId="8" applyFont="1"/>
    <xf numFmtId="0" fontId="12" fillId="0" borderId="0" xfId="8" applyFont="1"/>
    <xf numFmtId="0" fontId="29" fillId="0" borderId="0" xfId="8" applyFont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1" fillId="0" borderId="0" xfId="8" applyFont="1"/>
    <xf numFmtId="0" fontId="12" fillId="0" borderId="2" xfId="8" applyFont="1" applyBorder="1"/>
    <xf numFmtId="0" fontId="12" fillId="0" borderId="3" xfId="8" applyFont="1" applyBorder="1"/>
    <xf numFmtId="0" fontId="12" fillId="0" borderId="4" xfId="8" applyFont="1" applyBorder="1"/>
    <xf numFmtId="0" fontId="12" fillId="0" borderId="5" xfId="8" applyFont="1" applyBorder="1"/>
    <xf numFmtId="0" fontId="12" fillId="0" borderId="6" xfId="8" applyFont="1" applyBorder="1"/>
    <xf numFmtId="0" fontId="12" fillId="0" borderId="10" xfId="8" applyFont="1" applyBorder="1"/>
    <xf numFmtId="0" fontId="12" fillId="0" borderId="11" xfId="8" applyFont="1" applyBorder="1"/>
    <xf numFmtId="0" fontId="10" fillId="0" borderId="1" xfId="0" applyFont="1" applyBorder="1"/>
    <xf numFmtId="0" fontId="12" fillId="0" borderId="0" xfId="0" applyFont="1" applyAlignment="1">
      <alignment horizontal="left" indent="1"/>
    </xf>
    <xf numFmtId="0" fontId="11" fillId="5" borderId="0" xfId="9" applyFont="1" applyFill="1"/>
    <xf numFmtId="0" fontId="12" fillId="5" borderId="0" xfId="9" applyFont="1" applyFill="1"/>
    <xf numFmtId="0" fontId="27" fillId="4" borderId="0" xfId="2" applyFont="1" applyFill="1" applyAlignment="1">
      <alignment vertical="center"/>
    </xf>
    <xf numFmtId="0" fontId="14" fillId="4" borderId="0" xfId="2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8" applyFont="1" applyAlignment="1">
      <alignment vertical="center"/>
    </xf>
    <xf numFmtId="0" fontId="27" fillId="4" borderId="0" xfId="1" applyFont="1" applyFill="1" applyAlignment="1">
      <alignment vertical="center"/>
    </xf>
    <xf numFmtId="0" fontId="9" fillId="4" borderId="0" xfId="1" applyFont="1" applyFill="1" applyAlignment="1">
      <alignment vertical="center"/>
    </xf>
    <xf numFmtId="0" fontId="11" fillId="5" borderId="0" xfId="8" applyFont="1" applyFill="1"/>
    <xf numFmtId="0" fontId="12" fillId="5" borderId="0" xfId="8" applyFont="1" applyFill="1"/>
    <xf numFmtId="0" fontId="10" fillId="5" borderId="0" xfId="0" applyFont="1" applyFill="1"/>
    <xf numFmtId="0" fontId="13" fillId="4" borderId="0" xfId="2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8" fillId="4" borderId="0" xfId="0" applyFont="1" applyFill="1"/>
    <xf numFmtId="0" fontId="4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0" fillId="4" borderId="0" xfId="0" applyFont="1" applyFill="1"/>
    <xf numFmtId="0" fontId="34" fillId="0" borderId="0" xfId="10"/>
    <xf numFmtId="0" fontId="27" fillId="4" borderId="0" xfId="0" applyFont="1" applyFill="1" applyAlignment="1">
      <alignment horizontal="left" vertical="center" wrapText="1"/>
    </xf>
    <xf numFmtId="0" fontId="27" fillId="4" borderId="0" xfId="0" applyFont="1" applyFill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6" fillId="4" borderId="30" xfId="3" applyFont="1" applyFill="1" applyBorder="1" applyAlignment="1">
      <alignment horizontal="center" vertical="center" wrapText="1"/>
    </xf>
    <xf numFmtId="0" fontId="6" fillId="0" borderId="28" xfId="3" applyFont="1" applyBorder="1" applyAlignment="1">
      <alignment horizontal="center" vertical="center" wrapText="1"/>
    </xf>
    <xf numFmtId="0" fontId="6" fillId="0" borderId="29" xfId="3" applyFont="1" applyBorder="1" applyAlignment="1">
      <alignment horizontal="center" vertical="center" wrapText="1"/>
    </xf>
    <xf numFmtId="0" fontId="5" fillId="0" borderId="29" xfId="3" applyFont="1" applyBorder="1" applyAlignment="1">
      <alignment horizontal="center" vertical="top" wrapText="1"/>
    </xf>
    <xf numFmtId="0" fontId="5" fillId="0" borderId="27" xfId="3" applyFont="1" applyBorder="1" applyAlignment="1">
      <alignment horizontal="center" vertical="top" wrapText="1"/>
    </xf>
    <xf numFmtId="0" fontId="6" fillId="0" borderId="29" xfId="3" applyFont="1" applyBorder="1" applyAlignment="1">
      <alignment horizontal="center" vertical="top" wrapText="1"/>
    </xf>
    <xf numFmtId="0" fontId="6" fillId="0" borderId="27" xfId="3" applyFont="1" applyBorder="1" applyAlignment="1">
      <alignment horizontal="center" vertical="top" wrapText="1"/>
    </xf>
    <xf numFmtId="0" fontId="7" fillId="0" borderId="29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5" fillId="0" borderId="29" xfId="3" applyFont="1" applyBorder="1" applyAlignment="1">
      <alignment vertical="top" wrapText="1"/>
    </xf>
    <xf numFmtId="0" fontId="5" fillId="0" borderId="27" xfId="3" applyFont="1" applyBorder="1" applyAlignment="1">
      <alignment vertical="top" wrapText="1"/>
    </xf>
    <xf numFmtId="0" fontId="6" fillId="0" borderId="31" xfId="3" applyFont="1" applyBorder="1" applyAlignment="1">
      <alignment horizontal="center" vertical="center" wrapText="1"/>
    </xf>
    <xf numFmtId="0" fontId="5" fillId="0" borderId="27" xfId="3" applyFont="1" applyBorder="1" applyAlignment="1">
      <alignment wrapText="1"/>
    </xf>
    <xf numFmtId="0" fontId="6" fillId="0" borderId="27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0" fontId="5" fillId="0" borderId="29" xfId="3" applyFont="1" applyBorder="1" applyAlignment="1">
      <alignment horizontal="center" vertical="center" wrapText="1"/>
    </xf>
    <xf numFmtId="166" fontId="12" fillId="6" borderId="0" xfId="1" applyNumberFormat="1" applyFont="1" applyFill="1"/>
    <xf numFmtId="2" fontId="10" fillId="6" borderId="0" xfId="0" applyNumberFormat="1" applyFont="1" applyFill="1"/>
  </cellXfs>
  <cellStyles count="11">
    <cellStyle name="Hypertextový odkaz" xfId="10" builtinId="8"/>
    <cellStyle name="Normální" xfId="0" builtinId="0"/>
    <cellStyle name="Normální 10" xfId="9" xr:uid="{4900AD43-726B-459B-87CA-566C8A94BF51}"/>
    <cellStyle name="normální 2" xfId="3" xr:uid="{8BC53D24-E965-40F6-BE09-07B9D5F8F2B8}"/>
    <cellStyle name="Normální 3" xfId="1" xr:uid="{4CDFAA20-98F6-4C41-AC1C-9D2F862F6F7B}"/>
    <cellStyle name="Normální 4" xfId="2" xr:uid="{C8AFDCAA-2A8B-4175-84D5-84232250DA93}"/>
    <cellStyle name="Normální 5" xfId="4" xr:uid="{A9221413-ED7A-400B-AFFE-235B53FAE60B}"/>
    <cellStyle name="Normální 6" xfId="5" xr:uid="{2972694F-6765-4006-BFF4-BCE71A73EF62}"/>
    <cellStyle name="Normální 7" xfId="6" xr:uid="{D31B41B8-1E35-4A68-ADAE-CA030FA33D9F}"/>
    <cellStyle name="Normální 8" xfId="7" xr:uid="{0B9EF0A8-22AB-4C25-A56B-EF661C1C7240}"/>
    <cellStyle name="Normální 9" xfId="8" xr:uid="{B313CDAB-A159-448D-8202-782ACB507B22}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2.w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12" Type="http://schemas.openxmlformats.org/officeDocument/2006/relationships/image" Target="../media/image15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5" Type="http://schemas.openxmlformats.org/officeDocument/2006/relationships/image" Target="../media/image3.w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Relationship Id="rId14" Type="http://schemas.openxmlformats.org/officeDocument/2006/relationships/image" Target="../media/image16.w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26.wmf"/><Relationship Id="rId13" Type="http://schemas.openxmlformats.org/officeDocument/2006/relationships/image" Target="../media/image31.emf"/><Relationship Id="rId3" Type="http://schemas.openxmlformats.org/officeDocument/2006/relationships/image" Target="../media/image21.wmf"/><Relationship Id="rId7" Type="http://schemas.openxmlformats.org/officeDocument/2006/relationships/image" Target="../media/image25.emf"/><Relationship Id="rId12" Type="http://schemas.openxmlformats.org/officeDocument/2006/relationships/image" Target="../media/image30.wmf"/><Relationship Id="rId2" Type="http://schemas.openxmlformats.org/officeDocument/2006/relationships/image" Target="../media/image20.emf"/><Relationship Id="rId1" Type="http://schemas.openxmlformats.org/officeDocument/2006/relationships/image" Target="../media/image19.wmf"/><Relationship Id="rId6" Type="http://schemas.openxmlformats.org/officeDocument/2006/relationships/image" Target="../media/image24.wmf"/><Relationship Id="rId11" Type="http://schemas.openxmlformats.org/officeDocument/2006/relationships/image" Target="../media/image29.wmf"/><Relationship Id="rId5" Type="http://schemas.openxmlformats.org/officeDocument/2006/relationships/image" Target="../media/image23.wmf"/><Relationship Id="rId10" Type="http://schemas.openxmlformats.org/officeDocument/2006/relationships/image" Target="../media/image28.wmf"/><Relationship Id="rId4" Type="http://schemas.openxmlformats.org/officeDocument/2006/relationships/image" Target="../media/image22.wmf"/><Relationship Id="rId9" Type="http://schemas.openxmlformats.org/officeDocument/2006/relationships/image" Target="../media/image27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571500</xdr:colOff>
          <xdr:row>13</xdr:row>
          <xdr:rowOff>171450</xdr:rowOff>
        </xdr:from>
        <xdr:to>
          <xdr:col>6</xdr:col>
          <xdr:colOff>428625</xdr:colOff>
          <xdr:row>14</xdr:row>
          <xdr:rowOff>200025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FCB151B2-F6AE-4B75-93DD-0E3F54AA37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114300</xdr:colOff>
          <xdr:row>1</xdr:row>
          <xdr:rowOff>47625</xdr:rowOff>
        </xdr:from>
        <xdr:to>
          <xdr:col>11</xdr:col>
          <xdr:colOff>514350</xdr:colOff>
          <xdr:row>4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228600</xdr:colOff>
          <xdr:row>4</xdr:row>
          <xdr:rowOff>104775</xdr:rowOff>
        </xdr:from>
        <xdr:to>
          <xdr:col>11</xdr:col>
          <xdr:colOff>419100</xdr:colOff>
          <xdr:row>7</xdr:row>
          <xdr:rowOff>76200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2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304844</xdr:colOff>
      <xdr:row>21</xdr:row>
      <xdr:rowOff>15240</xdr:rowOff>
    </xdr:from>
    <xdr:to>
      <xdr:col>14</xdr:col>
      <xdr:colOff>213360</xdr:colOff>
      <xdr:row>34</xdr:row>
      <xdr:rowOff>84883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44" y="3169920"/>
          <a:ext cx="4175716" cy="3041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27</xdr:row>
          <xdr:rowOff>0</xdr:rowOff>
        </xdr:from>
        <xdr:to>
          <xdr:col>4</xdr:col>
          <xdr:colOff>114300</xdr:colOff>
          <xdr:row>29</xdr:row>
          <xdr:rowOff>57150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5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30</xdr:row>
          <xdr:rowOff>57150</xdr:rowOff>
        </xdr:from>
        <xdr:to>
          <xdr:col>4</xdr:col>
          <xdr:colOff>457200</xdr:colOff>
          <xdr:row>32</xdr:row>
          <xdr:rowOff>180975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5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41</xdr:row>
          <xdr:rowOff>19050</xdr:rowOff>
        </xdr:from>
        <xdr:to>
          <xdr:col>4</xdr:col>
          <xdr:colOff>438150</xdr:colOff>
          <xdr:row>44</xdr:row>
          <xdr:rowOff>161925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5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342900</xdr:colOff>
          <xdr:row>1</xdr:row>
          <xdr:rowOff>123825</xdr:rowOff>
        </xdr:from>
        <xdr:to>
          <xdr:col>6</xdr:col>
          <xdr:colOff>38100</xdr:colOff>
          <xdr:row>4</xdr:row>
          <xdr:rowOff>95250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5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6</xdr:row>
          <xdr:rowOff>9525</xdr:rowOff>
        </xdr:from>
        <xdr:to>
          <xdr:col>3</xdr:col>
          <xdr:colOff>266700</xdr:colOff>
          <xdr:row>7</xdr:row>
          <xdr:rowOff>19050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5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7</xdr:row>
          <xdr:rowOff>152400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5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10</xdr:row>
          <xdr:rowOff>76200</xdr:rowOff>
        </xdr:from>
        <xdr:to>
          <xdr:col>3</xdr:col>
          <xdr:colOff>561975</xdr:colOff>
          <xdr:row>12</xdr:row>
          <xdr:rowOff>38100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5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21</xdr:row>
          <xdr:rowOff>76200</xdr:rowOff>
        </xdr:from>
        <xdr:to>
          <xdr:col>5</xdr:col>
          <xdr:colOff>485775</xdr:colOff>
          <xdr:row>24</xdr:row>
          <xdr:rowOff>95250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5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85725</xdr:rowOff>
        </xdr:from>
        <xdr:to>
          <xdr:col>1</xdr:col>
          <xdr:colOff>171450</xdr:colOff>
          <xdr:row>16</xdr:row>
          <xdr:rowOff>123825</xdr:rowOff>
        </xdr:to>
        <xdr:sp macro="" textlink="">
          <xdr:nvSpPr>
            <xdr:cNvPr id="8206" name="Object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5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200025</xdr:colOff>
          <xdr:row>50</xdr:row>
          <xdr:rowOff>57150</xdr:rowOff>
        </xdr:from>
        <xdr:to>
          <xdr:col>4</xdr:col>
          <xdr:colOff>447675</xdr:colOff>
          <xdr:row>53</xdr:row>
          <xdr:rowOff>161925</xdr:rowOff>
        </xdr:to>
        <xdr:sp macro="" textlink="">
          <xdr:nvSpPr>
            <xdr:cNvPr id="8210" name="Object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5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</xdr:colOff>
          <xdr:row>56</xdr:row>
          <xdr:rowOff>9525</xdr:rowOff>
        </xdr:from>
        <xdr:to>
          <xdr:col>4</xdr:col>
          <xdr:colOff>190500</xdr:colOff>
          <xdr:row>57</xdr:row>
          <xdr:rowOff>19050</xdr:rowOff>
        </xdr:to>
        <xdr:sp macro="" textlink="">
          <xdr:nvSpPr>
            <xdr:cNvPr id="8211" name="Object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5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57</xdr:row>
          <xdr:rowOff>171450</xdr:rowOff>
        </xdr:from>
        <xdr:to>
          <xdr:col>4</xdr:col>
          <xdr:colOff>361950</xdr:colOff>
          <xdr:row>59</xdr:row>
          <xdr:rowOff>0</xdr:rowOff>
        </xdr:to>
        <xdr:sp macro="" textlink="">
          <xdr:nvSpPr>
            <xdr:cNvPr id="8212" name="Object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5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67</xdr:row>
          <xdr:rowOff>85725</xdr:rowOff>
        </xdr:from>
        <xdr:to>
          <xdr:col>3</xdr:col>
          <xdr:colOff>600075</xdr:colOff>
          <xdr:row>70</xdr:row>
          <xdr:rowOff>28575</xdr:rowOff>
        </xdr:to>
        <xdr:sp macro="" textlink="">
          <xdr:nvSpPr>
            <xdr:cNvPr id="8213" name="Object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5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76</xdr:row>
          <xdr:rowOff>47625</xdr:rowOff>
        </xdr:from>
        <xdr:to>
          <xdr:col>2</xdr:col>
          <xdr:colOff>209550</xdr:colOff>
          <xdr:row>78</xdr:row>
          <xdr:rowOff>142875</xdr:rowOff>
        </xdr:to>
        <xdr:sp macro="" textlink="">
          <xdr:nvSpPr>
            <xdr:cNvPr id="8214" name="Object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5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81</xdr:row>
          <xdr:rowOff>152400</xdr:rowOff>
        </xdr:from>
        <xdr:to>
          <xdr:col>4</xdr:col>
          <xdr:colOff>38100</xdr:colOff>
          <xdr:row>84</xdr:row>
          <xdr:rowOff>123825</xdr:rowOff>
        </xdr:to>
        <xdr:sp macro="" textlink="">
          <xdr:nvSpPr>
            <xdr:cNvPr id="8215" name="Object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5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57150</xdr:colOff>
          <xdr:row>1</xdr:row>
          <xdr:rowOff>66675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0</xdr:row>
          <xdr:rowOff>76200</xdr:rowOff>
        </xdr:from>
        <xdr:to>
          <xdr:col>14</xdr:col>
          <xdr:colOff>514350</xdr:colOff>
          <xdr:row>7</xdr:row>
          <xdr:rowOff>161925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3</xdr:row>
          <xdr:rowOff>38100</xdr:rowOff>
        </xdr:from>
        <xdr:to>
          <xdr:col>1</xdr:col>
          <xdr:colOff>1219200</xdr:colOff>
          <xdr:row>3</xdr:row>
          <xdr:rowOff>180975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7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2</xdr:row>
          <xdr:rowOff>123825</xdr:rowOff>
        </xdr:from>
        <xdr:to>
          <xdr:col>3</xdr:col>
          <xdr:colOff>809625</xdr:colOff>
          <xdr:row>3</xdr:row>
          <xdr:rowOff>180975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7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2</xdr:row>
          <xdr:rowOff>85725</xdr:rowOff>
        </xdr:from>
        <xdr:to>
          <xdr:col>4</xdr:col>
          <xdr:colOff>1085850</xdr:colOff>
          <xdr:row>3</xdr:row>
          <xdr:rowOff>628650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7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5</xdr:row>
          <xdr:rowOff>28575</xdr:rowOff>
        </xdr:from>
        <xdr:to>
          <xdr:col>1</xdr:col>
          <xdr:colOff>1171575</xdr:colOff>
          <xdr:row>5</xdr:row>
          <xdr:rowOff>161925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7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</xdr:colOff>
          <xdr:row>4</xdr:row>
          <xdr:rowOff>142875</xdr:rowOff>
        </xdr:from>
        <xdr:to>
          <xdr:col>3</xdr:col>
          <xdr:colOff>666750</xdr:colOff>
          <xdr:row>5</xdr:row>
          <xdr:rowOff>161925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7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4</xdr:row>
          <xdr:rowOff>9525</xdr:rowOff>
        </xdr:from>
        <xdr:to>
          <xdr:col>4</xdr:col>
          <xdr:colOff>1104900</xdr:colOff>
          <xdr:row>5</xdr:row>
          <xdr:rowOff>447675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7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6</xdr:row>
          <xdr:rowOff>152400</xdr:rowOff>
        </xdr:from>
        <xdr:to>
          <xdr:col>5</xdr:col>
          <xdr:colOff>28575</xdr:colOff>
          <xdr:row>7</xdr:row>
          <xdr:rowOff>609600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7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276225</xdr:colOff>
          <xdr:row>8</xdr:row>
          <xdr:rowOff>285750</xdr:rowOff>
        </xdr:from>
        <xdr:to>
          <xdr:col>3</xdr:col>
          <xdr:colOff>695325</xdr:colOff>
          <xdr:row>8</xdr:row>
          <xdr:rowOff>476250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7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8</xdr:row>
          <xdr:rowOff>76200</xdr:rowOff>
        </xdr:from>
        <xdr:to>
          <xdr:col>4</xdr:col>
          <xdr:colOff>1162050</xdr:colOff>
          <xdr:row>8</xdr:row>
          <xdr:rowOff>600075</xdr:rowOff>
        </xdr:to>
        <xdr:sp macro="" textlink="">
          <xdr:nvSpPr>
            <xdr:cNvPr id="14346" name="Object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7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10</xdr:row>
          <xdr:rowOff>19050</xdr:rowOff>
        </xdr:from>
        <xdr:to>
          <xdr:col>1</xdr:col>
          <xdr:colOff>1047750</xdr:colOff>
          <xdr:row>10</xdr:row>
          <xdr:rowOff>238125</xdr:rowOff>
        </xdr:to>
        <xdr:sp macro="" textlink="">
          <xdr:nvSpPr>
            <xdr:cNvPr id="14347" name="Object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7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9</xdr:row>
          <xdr:rowOff>57150</xdr:rowOff>
        </xdr:from>
        <xdr:to>
          <xdr:col>3</xdr:col>
          <xdr:colOff>647700</xdr:colOff>
          <xdr:row>10</xdr:row>
          <xdr:rowOff>85725</xdr:rowOff>
        </xdr:to>
        <xdr:sp macro="" textlink="">
          <xdr:nvSpPr>
            <xdr:cNvPr id="14348" name="Object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7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9</xdr:row>
          <xdr:rowOff>0</xdr:rowOff>
        </xdr:from>
        <xdr:to>
          <xdr:col>4</xdr:col>
          <xdr:colOff>990600</xdr:colOff>
          <xdr:row>10</xdr:row>
          <xdr:rowOff>333375</xdr:rowOff>
        </xdr:to>
        <xdr:sp macro="" textlink="">
          <xdr:nvSpPr>
            <xdr:cNvPr id="14349" name="Object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7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266700</xdr:colOff>
          <xdr:row>9</xdr:row>
          <xdr:rowOff>161925</xdr:rowOff>
        </xdr:from>
        <xdr:to>
          <xdr:col>5</xdr:col>
          <xdr:colOff>819150</xdr:colOff>
          <xdr:row>10</xdr:row>
          <xdr:rowOff>180975</xdr:rowOff>
        </xdr:to>
        <xdr:sp macro="" textlink="">
          <xdr:nvSpPr>
            <xdr:cNvPr id="14350" name="Object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7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295275</xdr:colOff>
          <xdr:row>11</xdr:row>
          <xdr:rowOff>171450</xdr:rowOff>
        </xdr:from>
        <xdr:to>
          <xdr:col>3</xdr:col>
          <xdr:colOff>676275</xdr:colOff>
          <xdr:row>11</xdr:row>
          <xdr:rowOff>361950</xdr:rowOff>
        </xdr:to>
        <xdr:sp macro="" textlink="">
          <xdr:nvSpPr>
            <xdr:cNvPr id="14351" name="Object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7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11</xdr:row>
          <xdr:rowOff>104775</xdr:rowOff>
        </xdr:from>
        <xdr:to>
          <xdr:col>4</xdr:col>
          <xdr:colOff>781050</xdr:colOff>
          <xdr:row>11</xdr:row>
          <xdr:rowOff>514350</xdr:rowOff>
        </xdr:to>
        <xdr:sp macro="" textlink="">
          <xdr:nvSpPr>
            <xdr:cNvPr id="14352" name="Object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7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314325</xdr:colOff>
          <xdr:row>11</xdr:row>
          <xdr:rowOff>247650</xdr:rowOff>
        </xdr:from>
        <xdr:to>
          <xdr:col>5</xdr:col>
          <xdr:colOff>762000</xdr:colOff>
          <xdr:row>11</xdr:row>
          <xdr:rowOff>447675</xdr:rowOff>
        </xdr:to>
        <xdr:sp macro="" textlink="">
          <xdr:nvSpPr>
            <xdr:cNvPr id="14353" name="Object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7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12</xdr:row>
          <xdr:rowOff>361950</xdr:rowOff>
        </xdr:from>
        <xdr:to>
          <xdr:col>3</xdr:col>
          <xdr:colOff>714375</xdr:colOff>
          <xdr:row>12</xdr:row>
          <xdr:rowOff>552450</xdr:rowOff>
        </xdr:to>
        <xdr:sp macro="" textlink="">
          <xdr:nvSpPr>
            <xdr:cNvPr id="14354" name="Object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7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12</xdr:row>
          <xdr:rowOff>19050</xdr:rowOff>
        </xdr:from>
        <xdr:to>
          <xdr:col>4</xdr:col>
          <xdr:colOff>1038225</xdr:colOff>
          <xdr:row>12</xdr:row>
          <xdr:rowOff>857250</xdr:rowOff>
        </xdr:to>
        <xdr:sp macro="" textlink="">
          <xdr:nvSpPr>
            <xdr:cNvPr id="14355" name="Object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7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285750</xdr:colOff>
          <xdr:row>6</xdr:row>
          <xdr:rowOff>180975</xdr:rowOff>
        </xdr:from>
        <xdr:to>
          <xdr:col>3</xdr:col>
          <xdr:colOff>704850</xdr:colOff>
          <xdr:row>7</xdr:row>
          <xdr:rowOff>133350</xdr:rowOff>
        </xdr:to>
        <xdr:sp macro="" textlink="">
          <xdr:nvSpPr>
            <xdr:cNvPr id="14356" name="Object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7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3.wmf"/><Relationship Id="rId5" Type="http://schemas.openxmlformats.org/officeDocument/2006/relationships/oleObject" Target="../embeddings/oleObject3.bin"/><Relationship Id="rId4" Type="http://schemas.openxmlformats.org/officeDocument/2006/relationships/image" Target="../media/image2.w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dWMuNrCunWcTusfM9iTVqPSQpMPhNnTJZ6ULMCOqwL4/edit?usp=sharin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oleObject" Target="../embeddings/oleObject9.bin"/><Relationship Id="rId18" Type="http://schemas.openxmlformats.org/officeDocument/2006/relationships/image" Target="../media/image11.emf"/><Relationship Id="rId26" Type="http://schemas.openxmlformats.org/officeDocument/2006/relationships/image" Target="../media/image15.emf"/><Relationship Id="rId3" Type="http://schemas.openxmlformats.org/officeDocument/2006/relationships/oleObject" Target="../embeddings/oleObject4.bin"/><Relationship Id="rId21" Type="http://schemas.openxmlformats.org/officeDocument/2006/relationships/oleObject" Target="../embeddings/oleObject13.bin"/><Relationship Id="rId7" Type="http://schemas.openxmlformats.org/officeDocument/2006/relationships/oleObject" Target="../embeddings/oleObject6.bin"/><Relationship Id="rId12" Type="http://schemas.openxmlformats.org/officeDocument/2006/relationships/image" Target="../media/image8.emf"/><Relationship Id="rId17" Type="http://schemas.openxmlformats.org/officeDocument/2006/relationships/oleObject" Target="../embeddings/oleObject11.bin"/><Relationship Id="rId25" Type="http://schemas.openxmlformats.org/officeDocument/2006/relationships/oleObject" Target="../embeddings/oleObject15.bin"/><Relationship Id="rId2" Type="http://schemas.openxmlformats.org/officeDocument/2006/relationships/vmlDrawing" Target="../drawings/vmlDrawing3.vml"/><Relationship Id="rId16" Type="http://schemas.openxmlformats.org/officeDocument/2006/relationships/image" Target="../media/image10.emf"/><Relationship Id="rId20" Type="http://schemas.openxmlformats.org/officeDocument/2006/relationships/image" Target="../media/image12.emf"/><Relationship Id="rId29" Type="http://schemas.openxmlformats.org/officeDocument/2006/relationships/oleObject" Target="../embeddings/oleObject17.bin"/><Relationship Id="rId1" Type="http://schemas.openxmlformats.org/officeDocument/2006/relationships/drawing" Target="../drawings/drawing3.xml"/><Relationship Id="rId6" Type="http://schemas.openxmlformats.org/officeDocument/2006/relationships/image" Target="../media/image5.emf"/><Relationship Id="rId11" Type="http://schemas.openxmlformats.org/officeDocument/2006/relationships/oleObject" Target="../embeddings/oleObject8.bin"/><Relationship Id="rId24" Type="http://schemas.openxmlformats.org/officeDocument/2006/relationships/image" Target="../media/image14.emf"/><Relationship Id="rId32" Type="http://schemas.openxmlformats.org/officeDocument/2006/relationships/image" Target="../media/image3.wmf"/><Relationship Id="rId5" Type="http://schemas.openxmlformats.org/officeDocument/2006/relationships/oleObject" Target="../embeddings/oleObject5.bin"/><Relationship Id="rId15" Type="http://schemas.openxmlformats.org/officeDocument/2006/relationships/oleObject" Target="../embeddings/oleObject10.bin"/><Relationship Id="rId23" Type="http://schemas.openxmlformats.org/officeDocument/2006/relationships/oleObject" Target="../embeddings/oleObject14.bin"/><Relationship Id="rId28" Type="http://schemas.openxmlformats.org/officeDocument/2006/relationships/image" Target="../media/image2.wmf"/><Relationship Id="rId10" Type="http://schemas.openxmlformats.org/officeDocument/2006/relationships/image" Target="../media/image7.emf"/><Relationship Id="rId19" Type="http://schemas.openxmlformats.org/officeDocument/2006/relationships/oleObject" Target="../embeddings/oleObject12.bin"/><Relationship Id="rId31" Type="http://schemas.openxmlformats.org/officeDocument/2006/relationships/oleObject" Target="../embeddings/oleObject18.bin"/><Relationship Id="rId4" Type="http://schemas.openxmlformats.org/officeDocument/2006/relationships/image" Target="../media/image4.emf"/><Relationship Id="rId9" Type="http://schemas.openxmlformats.org/officeDocument/2006/relationships/oleObject" Target="../embeddings/oleObject7.bin"/><Relationship Id="rId14" Type="http://schemas.openxmlformats.org/officeDocument/2006/relationships/image" Target="../media/image9.emf"/><Relationship Id="rId22" Type="http://schemas.openxmlformats.org/officeDocument/2006/relationships/image" Target="../media/image13.emf"/><Relationship Id="rId27" Type="http://schemas.openxmlformats.org/officeDocument/2006/relationships/oleObject" Target="../embeddings/oleObject16.bin"/><Relationship Id="rId30" Type="http://schemas.openxmlformats.org/officeDocument/2006/relationships/image" Target="../media/image16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9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18.png"/><Relationship Id="rId5" Type="http://schemas.openxmlformats.org/officeDocument/2006/relationships/oleObject" Target="../embeddings/oleObject20.bin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0.bin"/><Relationship Id="rId26" Type="http://schemas.openxmlformats.org/officeDocument/2006/relationships/image" Target="../media/image27.wmf"/><Relationship Id="rId3" Type="http://schemas.openxmlformats.org/officeDocument/2006/relationships/vmlDrawing" Target="../drawings/vmlDrawing5.vml"/><Relationship Id="rId21" Type="http://schemas.openxmlformats.org/officeDocument/2006/relationships/oleObject" Target="../embeddings/oleObject32.bin"/><Relationship Id="rId34" Type="http://schemas.openxmlformats.org/officeDocument/2006/relationships/image" Target="../media/image31.emf"/><Relationship Id="rId7" Type="http://schemas.openxmlformats.org/officeDocument/2006/relationships/image" Target="../media/image20.emf"/><Relationship Id="rId12" Type="http://schemas.openxmlformats.org/officeDocument/2006/relationships/image" Target="../media/image22.wmf"/><Relationship Id="rId17" Type="http://schemas.openxmlformats.org/officeDocument/2006/relationships/oleObject" Target="../embeddings/oleObject29.bin"/><Relationship Id="rId25" Type="http://schemas.openxmlformats.org/officeDocument/2006/relationships/oleObject" Target="../embeddings/oleObject34.bin"/><Relationship Id="rId33" Type="http://schemas.openxmlformats.org/officeDocument/2006/relationships/oleObject" Target="../embeddings/oleObject38.bin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28.bin"/><Relationship Id="rId20" Type="http://schemas.openxmlformats.org/officeDocument/2006/relationships/image" Target="../media/image24.wmf"/><Relationship Id="rId29" Type="http://schemas.openxmlformats.org/officeDocument/2006/relationships/oleObject" Target="../embeddings/oleObject36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2.bin"/><Relationship Id="rId11" Type="http://schemas.openxmlformats.org/officeDocument/2006/relationships/oleObject" Target="../embeddings/oleObject25.bin"/><Relationship Id="rId24" Type="http://schemas.openxmlformats.org/officeDocument/2006/relationships/image" Target="../media/image26.wmf"/><Relationship Id="rId32" Type="http://schemas.openxmlformats.org/officeDocument/2006/relationships/image" Target="../media/image30.wmf"/><Relationship Id="rId5" Type="http://schemas.openxmlformats.org/officeDocument/2006/relationships/image" Target="../media/image19.wmf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3.bin"/><Relationship Id="rId28" Type="http://schemas.openxmlformats.org/officeDocument/2006/relationships/image" Target="../media/image28.wmf"/><Relationship Id="rId10" Type="http://schemas.openxmlformats.org/officeDocument/2006/relationships/oleObject" Target="../embeddings/oleObject24.bin"/><Relationship Id="rId19" Type="http://schemas.openxmlformats.org/officeDocument/2006/relationships/oleObject" Target="../embeddings/oleObject31.bin"/><Relationship Id="rId31" Type="http://schemas.openxmlformats.org/officeDocument/2006/relationships/oleObject" Target="../embeddings/oleObject37.bin"/><Relationship Id="rId4" Type="http://schemas.openxmlformats.org/officeDocument/2006/relationships/oleObject" Target="../embeddings/oleObject21.bin"/><Relationship Id="rId9" Type="http://schemas.openxmlformats.org/officeDocument/2006/relationships/image" Target="../media/image21.wmf"/><Relationship Id="rId14" Type="http://schemas.openxmlformats.org/officeDocument/2006/relationships/image" Target="../media/image23.wmf"/><Relationship Id="rId22" Type="http://schemas.openxmlformats.org/officeDocument/2006/relationships/image" Target="../media/image25.emf"/><Relationship Id="rId27" Type="http://schemas.openxmlformats.org/officeDocument/2006/relationships/oleObject" Target="../embeddings/oleObject35.bin"/><Relationship Id="rId30" Type="http://schemas.openxmlformats.org/officeDocument/2006/relationships/image" Target="../media/image29.wmf"/><Relationship Id="rId35" Type="http://schemas.openxmlformats.org/officeDocument/2006/relationships/oleObject" Target="../embeddings/oleObject39.bin"/><Relationship Id="rId8" Type="http://schemas.openxmlformats.org/officeDocument/2006/relationships/oleObject" Target="../embeddings/oleObject2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3F2C-E973-405C-995A-906C0406D4CD}">
  <dimension ref="A1:S50"/>
  <sheetViews>
    <sheetView tabSelected="1" workbookViewId="0"/>
  </sheetViews>
  <sheetFormatPr defaultColWidth="8.85546875" defaultRowHeight="15" x14ac:dyDescent="0.25"/>
  <cols>
    <col min="1" max="1" width="3.28515625" style="16" customWidth="1"/>
    <col min="2" max="6" width="8.85546875" style="16"/>
    <col min="7" max="7" width="11.28515625" style="16" bestFit="1" customWidth="1"/>
    <col min="8" max="13" width="8.85546875" style="16"/>
    <col min="14" max="14" width="12.28515625" style="16" bestFit="1" customWidth="1"/>
    <col min="15" max="18" width="8.85546875" style="16"/>
    <col min="19" max="20" width="12.42578125" style="16" bestFit="1" customWidth="1"/>
    <col min="21" max="16384" width="8.85546875" style="16"/>
  </cols>
  <sheetData>
    <row r="1" spans="1:17" s="114" customFormat="1" ht="28.9" customHeight="1" x14ac:dyDescent="0.25">
      <c r="A1" s="111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7" s="18" customFormat="1" ht="18.75" x14ac:dyDescent="0.3">
      <c r="A3" s="21" t="s">
        <v>34</v>
      </c>
    </row>
    <row r="4" spans="1:17" s="18" customFormat="1" ht="18.75" x14ac:dyDescent="0.3"/>
    <row r="5" spans="1:17" s="18" customFormat="1" ht="18.75" x14ac:dyDescent="0.3">
      <c r="A5" s="22" t="s">
        <v>33</v>
      </c>
    </row>
    <row r="6" spans="1:17" s="18" customFormat="1" ht="18.75" x14ac:dyDescent="0.3">
      <c r="A6" s="22" t="s">
        <v>32</v>
      </c>
    </row>
    <row r="7" spans="1:17" s="18" customFormat="1" ht="18.75" x14ac:dyDescent="0.3">
      <c r="A7" s="22" t="s">
        <v>31</v>
      </c>
      <c r="B7" s="23"/>
      <c r="C7" s="23"/>
      <c r="D7" s="24"/>
      <c r="E7" s="24"/>
      <c r="F7" s="24"/>
      <c r="G7" s="24"/>
      <c r="H7" s="24"/>
      <c r="I7" s="24"/>
      <c r="J7" s="24"/>
      <c r="K7" s="24"/>
    </row>
    <row r="8" spans="1:17" s="18" customFormat="1" ht="18.75" x14ac:dyDescent="0.3">
      <c r="A8" s="22" t="s">
        <v>30</v>
      </c>
      <c r="B8" s="23"/>
      <c r="C8" s="23"/>
      <c r="D8" s="24"/>
      <c r="E8" s="24"/>
      <c r="F8" s="24"/>
      <c r="G8" s="24"/>
      <c r="H8" s="24"/>
      <c r="I8" s="24"/>
      <c r="J8" s="24"/>
      <c r="K8" s="24"/>
    </row>
    <row r="9" spans="1:17" s="18" customFormat="1" ht="18.75" x14ac:dyDescent="0.3">
      <c r="A9" s="25"/>
      <c r="B9" s="23"/>
      <c r="C9" s="23"/>
      <c r="D9" s="24"/>
      <c r="E9" s="24"/>
      <c r="F9" s="24"/>
      <c r="G9" s="24"/>
      <c r="H9" s="24"/>
      <c r="I9" s="24"/>
      <c r="J9" s="24"/>
      <c r="K9" s="24"/>
      <c r="P9" s="26"/>
      <c r="Q9" s="26"/>
    </row>
    <row r="10" spans="1:17" s="18" customFormat="1" ht="18.75" x14ac:dyDescent="0.3">
      <c r="A10" s="23" t="s">
        <v>62</v>
      </c>
      <c r="B10" s="23"/>
      <c r="C10" s="23"/>
      <c r="D10" s="23"/>
      <c r="E10" s="23"/>
      <c r="F10" s="23"/>
      <c r="G10" s="23"/>
      <c r="H10" s="24"/>
      <c r="I10" s="24"/>
      <c r="J10" s="24"/>
      <c r="K10" s="24"/>
      <c r="P10" s="27"/>
      <c r="Q10" s="26"/>
    </row>
    <row r="11" spans="1:17" s="18" customFormat="1" ht="18.75" x14ac:dyDescent="0.3">
      <c r="A11" s="23" t="s">
        <v>5</v>
      </c>
      <c r="B11" s="23"/>
      <c r="C11" s="23"/>
      <c r="D11" s="23"/>
      <c r="E11" s="23"/>
      <c r="F11" s="23"/>
      <c r="G11" s="23"/>
      <c r="H11" s="28"/>
      <c r="I11" s="28"/>
      <c r="J11" s="28"/>
      <c r="K11" s="28"/>
      <c r="P11" s="27"/>
      <c r="Q11" s="26"/>
    </row>
    <row r="12" spans="1:17" s="18" customFormat="1" ht="18.75" x14ac:dyDescent="0.3">
      <c r="F12" s="23"/>
      <c r="G12" s="23"/>
      <c r="H12" s="28"/>
      <c r="I12" s="28"/>
      <c r="J12" s="28"/>
      <c r="K12" s="28"/>
      <c r="P12" s="27"/>
      <c r="Q12" s="26"/>
    </row>
    <row r="13" spans="1:17" s="18" customFormat="1" ht="18.75" x14ac:dyDescent="0.3">
      <c r="A13" s="24" t="s">
        <v>6</v>
      </c>
      <c r="B13" s="24"/>
      <c r="C13" s="24"/>
      <c r="D13" s="24"/>
      <c r="E13" s="24"/>
      <c r="F13" s="23"/>
      <c r="G13" s="23"/>
      <c r="H13" s="29"/>
      <c r="I13" s="30"/>
      <c r="J13" s="29"/>
      <c r="K13" s="24"/>
      <c r="P13" s="27"/>
    </row>
    <row r="14" spans="1:17" s="18" customFormat="1" ht="18.75" x14ac:dyDescent="0.3">
      <c r="A14" s="24" t="s">
        <v>0</v>
      </c>
      <c r="B14" s="24" t="s">
        <v>7</v>
      </c>
      <c r="C14" s="24"/>
      <c r="D14" s="31"/>
      <c r="E14" s="29"/>
      <c r="F14" s="29"/>
      <c r="G14" s="30"/>
      <c r="H14" s="29"/>
      <c r="I14" s="30"/>
      <c r="J14" s="29"/>
      <c r="K14" s="24"/>
      <c r="P14" s="27"/>
      <c r="Q14" s="26"/>
    </row>
    <row r="15" spans="1:17" s="18" customFormat="1" ht="18.75" x14ac:dyDescent="0.3">
      <c r="A15" s="24" t="s">
        <v>1</v>
      </c>
      <c r="B15" s="32" t="s">
        <v>8</v>
      </c>
      <c r="C15" s="32"/>
      <c r="D15" s="31"/>
      <c r="E15" s="29" t="s">
        <v>29</v>
      </c>
      <c r="F15" s="29"/>
      <c r="G15" s="30"/>
      <c r="H15" s="33"/>
      <c r="I15" s="30"/>
      <c r="J15" s="30"/>
      <c r="K15" s="24"/>
      <c r="P15" s="27"/>
    </row>
    <row r="16" spans="1:17" s="18" customFormat="1" ht="18.75" x14ac:dyDescent="0.3">
      <c r="A16" s="24" t="s">
        <v>2</v>
      </c>
      <c r="B16" s="32" t="s">
        <v>9</v>
      </c>
      <c r="C16" s="32"/>
      <c r="D16" s="31"/>
      <c r="E16" s="29">
        <f>(165-150)/15</f>
        <v>1</v>
      </c>
      <c r="F16" s="145">
        <f>0.5-0.34134</f>
        <v>0.15866000000000002</v>
      </c>
      <c r="G16" s="30"/>
      <c r="H16" s="29"/>
      <c r="I16" s="30"/>
      <c r="J16" s="29"/>
      <c r="K16" s="24"/>
      <c r="P16" s="27"/>
    </row>
    <row r="17" spans="1:19" s="18" customFormat="1" ht="18.75" x14ac:dyDescent="0.3">
      <c r="A17" s="24" t="s">
        <v>3</v>
      </c>
      <c r="B17" s="34" t="s">
        <v>10</v>
      </c>
      <c r="C17" s="32"/>
      <c r="D17" s="35"/>
      <c r="E17" s="36"/>
      <c r="F17" s="29"/>
      <c r="G17" s="30"/>
      <c r="H17" s="29"/>
      <c r="I17" s="30"/>
      <c r="J17" s="29"/>
      <c r="K17" s="24"/>
      <c r="P17" s="27"/>
    </row>
    <row r="18" spans="1:19" s="18" customFormat="1" ht="18.75" x14ac:dyDescent="0.3">
      <c r="A18" s="24" t="s">
        <v>4</v>
      </c>
      <c r="B18" s="26" t="s">
        <v>11</v>
      </c>
      <c r="C18" s="32"/>
      <c r="D18" s="35"/>
      <c r="E18" s="37">
        <f>(105-150)/15</f>
        <v>-3</v>
      </c>
      <c r="F18" s="146">
        <f>0.49865-0.24857</f>
        <v>0.25007999999999997</v>
      </c>
      <c r="G18" s="30"/>
      <c r="H18" s="29"/>
      <c r="I18" s="30"/>
      <c r="J18" s="29"/>
      <c r="K18" s="24"/>
      <c r="P18" s="27"/>
    </row>
    <row r="19" spans="1:19" ht="18.75" x14ac:dyDescent="0.3">
      <c r="A19" s="38"/>
      <c r="C19" s="39"/>
      <c r="D19" s="39"/>
      <c r="E19" s="37">
        <f>(140-150)/15</f>
        <v>-0.66666666666666663</v>
      </c>
      <c r="H19" s="40"/>
      <c r="I19" s="41"/>
      <c r="J19" s="40"/>
      <c r="K19" s="42"/>
      <c r="P19" s="43"/>
    </row>
    <row r="20" spans="1:19" x14ac:dyDescent="0.25">
      <c r="A20" s="44"/>
      <c r="B20" s="45"/>
      <c r="D20" s="46"/>
      <c r="E20" s="47"/>
      <c r="F20" s="47"/>
      <c r="G20" s="48"/>
      <c r="H20" s="49"/>
      <c r="I20" s="50"/>
      <c r="J20" s="49"/>
      <c r="K20" s="51"/>
      <c r="P20" s="52"/>
      <c r="Q20" s="53"/>
    </row>
    <row r="21" spans="1:19" x14ac:dyDescent="0.25">
      <c r="A21" s="38"/>
      <c r="B21" s="45"/>
      <c r="D21" s="46"/>
      <c r="E21" s="47"/>
      <c r="F21" s="47"/>
      <c r="G21" s="48"/>
      <c r="H21" s="49"/>
      <c r="I21" s="50"/>
      <c r="J21" s="49"/>
      <c r="K21" s="51"/>
      <c r="P21" s="52"/>
      <c r="Q21" s="53"/>
    </row>
    <row r="22" spans="1:19" x14ac:dyDescent="0.25">
      <c r="A22" s="44"/>
      <c r="D22" s="46"/>
      <c r="E22" s="47"/>
      <c r="F22" s="54"/>
      <c r="G22" s="48"/>
      <c r="H22" s="49"/>
      <c r="I22" s="50"/>
      <c r="J22" s="49"/>
      <c r="K22" s="51"/>
      <c r="P22" s="52"/>
      <c r="Q22" s="53"/>
    </row>
    <row r="23" spans="1:19" x14ac:dyDescent="0.25">
      <c r="A23" s="38"/>
      <c r="B23" s="45"/>
      <c r="D23" s="46"/>
      <c r="E23" s="54"/>
      <c r="F23" s="47"/>
      <c r="G23" s="48"/>
      <c r="H23" s="49"/>
      <c r="I23" s="50"/>
      <c r="J23" s="49"/>
      <c r="K23" s="51"/>
      <c r="P23" s="52"/>
      <c r="Q23" s="53"/>
    </row>
    <row r="24" spans="1:19" x14ac:dyDescent="0.25">
      <c r="A24" s="44"/>
      <c r="B24" s="39"/>
      <c r="D24" s="46"/>
      <c r="E24" s="54"/>
      <c r="F24" s="47"/>
      <c r="G24" s="48"/>
      <c r="H24" s="49"/>
      <c r="I24" s="50"/>
      <c r="J24" s="49"/>
      <c r="K24" s="51"/>
      <c r="P24" s="52"/>
      <c r="Q24" s="53"/>
    </row>
    <row r="25" spans="1:19" x14ac:dyDescent="0.25">
      <c r="A25" s="38"/>
      <c r="B25" s="39"/>
      <c r="D25" s="46"/>
      <c r="E25" s="47"/>
      <c r="F25" s="47"/>
      <c r="G25" s="48"/>
      <c r="H25" s="49"/>
      <c r="I25" s="50"/>
      <c r="J25" s="49"/>
      <c r="K25" s="51"/>
      <c r="P25" s="52"/>
      <c r="Q25" s="53"/>
    </row>
    <row r="26" spans="1:19" ht="15.75" x14ac:dyDescent="0.25">
      <c r="A26" s="38"/>
      <c r="B26" s="39"/>
      <c r="C26" s="39"/>
      <c r="D26" s="55"/>
      <c r="E26" s="47"/>
      <c r="F26" s="47"/>
      <c r="G26" s="56"/>
      <c r="H26" s="40"/>
      <c r="I26" s="42"/>
      <c r="J26" s="42"/>
      <c r="K26" s="42"/>
    </row>
    <row r="27" spans="1:19" x14ac:dyDescent="0.25">
      <c r="A27" s="57"/>
      <c r="B27" s="39"/>
      <c r="G27" s="58"/>
      <c r="H27" s="58"/>
      <c r="I27" s="58"/>
      <c r="J27" s="58"/>
      <c r="K27" s="42"/>
    </row>
    <row r="28" spans="1:19" x14ac:dyDescent="0.25">
      <c r="A28" s="57"/>
      <c r="B28" s="39"/>
      <c r="G28" s="58"/>
      <c r="H28" s="58"/>
      <c r="I28" s="58"/>
      <c r="J28" s="58"/>
      <c r="K28" s="42"/>
      <c r="S28" s="59"/>
    </row>
    <row r="29" spans="1:19" x14ac:dyDescent="0.25">
      <c r="A29" s="60"/>
      <c r="G29" s="58"/>
      <c r="H29" s="58"/>
      <c r="I29" s="58"/>
      <c r="J29" s="58"/>
      <c r="K29" s="42"/>
      <c r="S29" s="59"/>
    </row>
    <row r="30" spans="1:19" x14ac:dyDescent="0.25">
      <c r="A30" s="39"/>
      <c r="B30" s="39"/>
      <c r="G30" s="58"/>
      <c r="H30" s="58"/>
      <c r="I30" s="58"/>
      <c r="J30" s="58"/>
      <c r="K30" s="42"/>
      <c r="S30" s="59"/>
    </row>
    <row r="31" spans="1:19" x14ac:dyDescent="0.25">
      <c r="A31" s="42"/>
      <c r="B31" s="39"/>
      <c r="D31" s="47"/>
      <c r="E31" s="61"/>
      <c r="F31" s="62"/>
      <c r="G31" s="58"/>
      <c r="H31" s="63"/>
      <c r="I31" s="64"/>
      <c r="J31" s="64"/>
      <c r="K31" s="42"/>
      <c r="S31" s="59"/>
    </row>
    <row r="32" spans="1:19" x14ac:dyDescent="0.25">
      <c r="A32" s="42"/>
      <c r="B32" s="39"/>
      <c r="D32" s="47"/>
      <c r="E32" s="61"/>
      <c r="F32" s="62"/>
      <c r="G32" s="58"/>
      <c r="H32" s="63"/>
      <c r="I32" s="64"/>
      <c r="J32" s="64"/>
      <c r="K32" s="42"/>
      <c r="S32" s="59"/>
    </row>
    <row r="33" spans="1:19" x14ac:dyDescent="0.25">
      <c r="A33" s="42"/>
      <c r="B33" s="39"/>
      <c r="D33" s="47"/>
      <c r="E33" s="61"/>
      <c r="F33" s="62"/>
      <c r="G33" s="58"/>
      <c r="H33" s="63"/>
      <c r="I33" s="64"/>
      <c r="J33" s="64"/>
      <c r="K33" s="42"/>
      <c r="S33" s="59"/>
    </row>
    <row r="34" spans="1:19" x14ac:dyDescent="0.25">
      <c r="A34" s="42"/>
      <c r="B34" s="39"/>
      <c r="D34" s="47"/>
      <c r="E34" s="61"/>
      <c r="F34" s="62"/>
      <c r="G34" s="58"/>
      <c r="H34" s="63"/>
      <c r="I34" s="64"/>
      <c r="J34" s="64"/>
      <c r="K34" s="42"/>
      <c r="S34" s="59"/>
    </row>
    <row r="35" spans="1:19" x14ac:dyDescent="0.25">
      <c r="A35" s="42"/>
      <c r="B35" s="39"/>
      <c r="D35" s="47"/>
      <c r="E35" s="61"/>
      <c r="F35" s="62"/>
      <c r="H35" s="63"/>
      <c r="I35" s="64"/>
      <c r="J35" s="64"/>
      <c r="K35" s="42"/>
      <c r="S35" s="59"/>
    </row>
    <row r="36" spans="1:19" x14ac:dyDescent="0.25">
      <c r="A36" s="38"/>
      <c r="B36" s="39"/>
      <c r="D36" s="47"/>
      <c r="E36" s="61"/>
      <c r="F36" s="62"/>
      <c r="H36" s="63"/>
      <c r="I36" s="64"/>
      <c r="J36" s="64"/>
      <c r="K36" s="42"/>
      <c r="S36" s="59"/>
    </row>
    <row r="37" spans="1:19" x14ac:dyDescent="0.25">
      <c r="A37" s="38"/>
      <c r="B37" s="39"/>
      <c r="D37" s="47"/>
      <c r="E37" s="61"/>
      <c r="F37" s="62"/>
      <c r="H37" s="63"/>
      <c r="I37" s="64"/>
      <c r="J37" s="64"/>
      <c r="K37" s="42"/>
      <c r="S37" s="59"/>
    </row>
    <row r="38" spans="1:19" x14ac:dyDescent="0.25">
      <c r="A38" s="38"/>
      <c r="B38" s="39"/>
      <c r="E38" s="61"/>
      <c r="F38" s="62"/>
      <c r="G38" s="47"/>
      <c r="H38" s="63"/>
      <c r="I38" s="64"/>
      <c r="J38" s="64"/>
      <c r="K38" s="42"/>
      <c r="S38" s="59"/>
    </row>
    <row r="39" spans="1:19" x14ac:dyDescent="0.25">
      <c r="A39" s="38"/>
      <c r="B39" s="39"/>
      <c r="E39" s="61"/>
      <c r="F39" s="62"/>
      <c r="G39" s="47"/>
      <c r="H39" s="63"/>
      <c r="I39" s="64"/>
      <c r="J39" s="64"/>
      <c r="K39" s="42"/>
      <c r="S39" s="59"/>
    </row>
    <row r="40" spans="1:19" x14ac:dyDescent="0.25">
      <c r="A40" s="39"/>
      <c r="B40" s="39"/>
      <c r="H40" s="65"/>
      <c r="I40" s="65"/>
      <c r="J40" s="64"/>
      <c r="K40" s="42"/>
      <c r="S40" s="59"/>
    </row>
    <row r="41" spans="1:19" x14ac:dyDescent="0.25">
      <c r="H41" s="65"/>
      <c r="I41" s="65"/>
      <c r="J41" s="64"/>
      <c r="K41" s="42"/>
      <c r="S41" s="59"/>
    </row>
    <row r="42" spans="1:19" x14ac:dyDescent="0.25">
      <c r="H42" s="58"/>
      <c r="I42" s="58"/>
      <c r="J42" s="64"/>
      <c r="K42" s="42"/>
      <c r="S42" s="59"/>
    </row>
    <row r="43" spans="1:19" x14ac:dyDescent="0.25">
      <c r="H43" s="58"/>
      <c r="I43" s="58"/>
      <c r="J43" s="64"/>
      <c r="K43" s="42"/>
      <c r="S43" s="59"/>
    </row>
    <row r="44" spans="1:19" x14ac:dyDescent="0.25">
      <c r="J44" s="64"/>
      <c r="K44" s="42"/>
      <c r="S44" s="59"/>
    </row>
    <row r="45" spans="1:19" x14ac:dyDescent="0.25">
      <c r="A45" s="58"/>
      <c r="J45" s="64"/>
      <c r="K45" s="42"/>
      <c r="S45" s="59"/>
    </row>
    <row r="46" spans="1:19" x14ac:dyDescent="0.25">
      <c r="A46" s="58"/>
      <c r="J46" s="64"/>
      <c r="K46" s="42"/>
      <c r="S46" s="59"/>
    </row>
    <row r="47" spans="1:19" x14ac:dyDescent="0.25">
      <c r="J47" s="64"/>
      <c r="K47" s="42"/>
      <c r="S47" s="59"/>
    </row>
    <row r="48" spans="1:19" x14ac:dyDescent="0.25">
      <c r="A48" s="42"/>
      <c r="H48" s="47"/>
      <c r="I48" s="47"/>
      <c r="J48" s="64"/>
      <c r="K48" s="42"/>
      <c r="S48" s="59"/>
    </row>
    <row r="49" spans="1:11" x14ac:dyDescent="0.25">
      <c r="A49" s="42"/>
      <c r="G49" s="47"/>
      <c r="H49" s="47"/>
      <c r="I49" s="47"/>
      <c r="J49" s="47"/>
      <c r="K49" s="47"/>
    </row>
    <row r="50" spans="1:11" x14ac:dyDescent="0.25">
      <c r="A50" s="42"/>
      <c r="G50" s="47"/>
      <c r="H50" s="47"/>
      <c r="I50" s="47"/>
      <c r="J50" s="47"/>
      <c r="K50" s="47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17409" r:id="rId4">
          <objectPr defaultSize="0" autoPict="0" r:id="rId5">
            <anchor moveWithCells="1" sizeWithCells="1">
              <from>
                <xdr:col>4</xdr:col>
                <xdr:colOff>571500</xdr:colOff>
                <xdr:row>13</xdr:row>
                <xdr:rowOff>171450</xdr:rowOff>
              </from>
              <to>
                <xdr:col>6</xdr:col>
                <xdr:colOff>428625</xdr:colOff>
                <xdr:row>14</xdr:row>
                <xdr:rowOff>200025</xdr:rowOff>
              </to>
            </anchor>
          </objectPr>
        </oleObject>
      </mc:Choice>
      <mc:Fallback>
        <oleObject progId="Equation.3" shapeId="174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2595-FBEE-4680-A41B-F6CA8B2B8A98}">
  <dimension ref="A1:L36"/>
  <sheetViews>
    <sheetView workbookViewId="0"/>
  </sheetViews>
  <sheetFormatPr defaultColWidth="8.85546875" defaultRowHeight="15" x14ac:dyDescent="0.25"/>
  <cols>
    <col min="1" max="1" width="8.7109375" style="16" customWidth="1"/>
    <col min="2" max="3" width="9" style="16" bestFit="1" customWidth="1"/>
    <col min="4" max="4" width="8.85546875" style="16"/>
    <col min="5" max="5" width="9.28515625" style="16" bestFit="1" customWidth="1"/>
    <col min="6" max="6" width="9" style="16" bestFit="1" customWidth="1"/>
    <col min="7" max="7" width="8.85546875" style="16"/>
    <col min="8" max="9" width="9" style="16" bestFit="1" customWidth="1"/>
    <col min="10" max="16384" width="8.85546875" style="16"/>
  </cols>
  <sheetData>
    <row r="1" spans="1:12" s="113" customFormat="1" ht="30" customHeight="1" x14ac:dyDescent="0.25">
      <c r="A1" s="111" t="s">
        <v>69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C2" s="47"/>
    </row>
    <row r="3" spans="1:12" s="18" customFormat="1" ht="18.75" x14ac:dyDescent="0.3">
      <c r="A3" s="25" t="s">
        <v>35</v>
      </c>
    </row>
    <row r="4" spans="1:12" x14ac:dyDescent="0.25">
      <c r="H4" s="47"/>
    </row>
    <row r="5" spans="1:12" ht="18.75" x14ac:dyDescent="0.3">
      <c r="A5" s="69">
        <v>23.8</v>
      </c>
      <c r="B5" s="69">
        <v>25</v>
      </c>
      <c r="C5" s="69">
        <v>24.6</v>
      </c>
    </row>
    <row r="6" spans="1:12" ht="18.75" x14ac:dyDescent="0.3">
      <c r="A6" s="69">
        <v>24.4</v>
      </c>
      <c r="B6" s="69">
        <v>25.5</v>
      </c>
      <c r="C6" s="69">
        <v>24.8</v>
      </c>
    </row>
    <row r="7" spans="1:12" ht="18.75" x14ac:dyDescent="0.3">
      <c r="A7" s="69">
        <v>25.6</v>
      </c>
      <c r="B7" s="69">
        <v>25.6</v>
      </c>
      <c r="C7" s="69">
        <v>25.4</v>
      </c>
      <c r="E7" s="66"/>
    </row>
    <row r="8" spans="1:12" ht="18.75" x14ac:dyDescent="0.3">
      <c r="A8" s="69">
        <v>25.3</v>
      </c>
      <c r="B8" s="69">
        <v>24.9</v>
      </c>
      <c r="C8" s="69">
        <v>26.8</v>
      </c>
      <c r="E8" s="47"/>
    </row>
    <row r="9" spans="1:12" ht="18.75" x14ac:dyDescent="0.3">
      <c r="A9" s="69">
        <v>26.7</v>
      </c>
      <c r="B9" s="69">
        <v>24.6</v>
      </c>
      <c r="C9" s="69">
        <v>27.7</v>
      </c>
    </row>
    <row r="10" spans="1:12" ht="18.75" x14ac:dyDescent="0.3">
      <c r="A10" s="69">
        <v>24.8</v>
      </c>
      <c r="B10" s="69">
        <v>23.1</v>
      </c>
      <c r="C10" s="69">
        <v>26.3</v>
      </c>
    </row>
    <row r="11" spans="1:12" ht="18.75" x14ac:dyDescent="0.3">
      <c r="A11" s="69">
        <v>24.9</v>
      </c>
      <c r="B11" s="69">
        <v>27.2</v>
      </c>
      <c r="C11" s="69">
        <v>24.5</v>
      </c>
    </row>
    <row r="12" spans="1:12" ht="18.75" x14ac:dyDescent="0.3">
      <c r="A12" s="69">
        <v>25.2</v>
      </c>
      <c r="B12" s="69">
        <v>26.4</v>
      </c>
      <c r="C12" s="69">
        <v>23.3</v>
      </c>
    </row>
    <row r="13" spans="1:12" ht="18.75" x14ac:dyDescent="0.3">
      <c r="A13" s="69">
        <v>25.1</v>
      </c>
      <c r="B13" s="69">
        <v>24.8</v>
      </c>
      <c r="C13" s="69">
        <v>24.2</v>
      </c>
    </row>
    <row r="14" spans="1:12" ht="18.75" x14ac:dyDescent="0.3">
      <c r="A14" s="69">
        <v>26.3</v>
      </c>
      <c r="B14" s="69">
        <v>25.7</v>
      </c>
      <c r="C14" s="69">
        <v>24.6</v>
      </c>
    </row>
    <row r="15" spans="1:12" ht="18.75" x14ac:dyDescent="0.3">
      <c r="A15" s="69">
        <v>25.8</v>
      </c>
      <c r="B15" s="69">
        <v>24.6</v>
      </c>
      <c r="C15" s="69">
        <v>25.8</v>
      </c>
    </row>
    <row r="16" spans="1:12" ht="18.75" x14ac:dyDescent="0.3">
      <c r="A16" s="69">
        <v>24.9</v>
      </c>
      <c r="B16" s="69">
        <v>26.8</v>
      </c>
      <c r="C16" s="69">
        <v>25.9</v>
      </c>
    </row>
    <row r="19" spans="1:1" s="18" customFormat="1" ht="18.75" x14ac:dyDescent="0.3">
      <c r="A19" s="18" t="s">
        <v>75</v>
      </c>
    </row>
    <row r="20" spans="1:1" s="18" customFormat="1" ht="18.75" x14ac:dyDescent="0.3">
      <c r="A20" s="18" t="s">
        <v>76</v>
      </c>
    </row>
    <row r="21" spans="1:1" s="18" customFormat="1" ht="18.75" x14ac:dyDescent="0.3">
      <c r="A21" s="18" t="s">
        <v>77</v>
      </c>
    </row>
    <row r="22" spans="1:1" s="18" customFormat="1" ht="18.75" x14ac:dyDescent="0.3">
      <c r="A22" s="18" t="s">
        <v>78</v>
      </c>
    </row>
    <row r="23" spans="1:1" s="18" customFormat="1" ht="18.75" x14ac:dyDescent="0.3">
      <c r="A23" s="18" t="s">
        <v>79</v>
      </c>
    </row>
    <row r="24" spans="1:1" s="18" customFormat="1" ht="18.75" x14ac:dyDescent="0.3">
      <c r="A24" s="18" t="s">
        <v>80</v>
      </c>
    </row>
    <row r="25" spans="1:1" s="18" customFormat="1" ht="18.75" x14ac:dyDescent="0.3">
      <c r="A25" s="18" t="s">
        <v>81</v>
      </c>
    </row>
    <row r="26" spans="1:1" x14ac:dyDescent="0.25">
      <c r="A26" s="67"/>
    </row>
    <row r="27" spans="1:1" x14ac:dyDescent="0.25">
      <c r="A27" s="67"/>
    </row>
    <row r="28" spans="1:1" x14ac:dyDescent="0.25">
      <c r="A28" s="67"/>
    </row>
    <row r="29" spans="1:1" x14ac:dyDescent="0.25">
      <c r="A29" s="67"/>
    </row>
    <row r="30" spans="1:1" x14ac:dyDescent="0.25">
      <c r="A30" s="67"/>
    </row>
    <row r="31" spans="1:1" x14ac:dyDescent="0.25">
      <c r="A31" s="67"/>
    </row>
    <row r="32" spans="1:1" x14ac:dyDescent="0.25">
      <c r="A32" s="67"/>
    </row>
    <row r="33" spans="1:1" x14ac:dyDescent="0.25">
      <c r="A33" s="67"/>
    </row>
    <row r="34" spans="1:1" x14ac:dyDescent="0.25">
      <c r="A34" s="67"/>
    </row>
    <row r="36" spans="1:1" x14ac:dyDescent="0.25">
      <c r="A36" s="68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3313" r:id="rId3">
          <objectPr defaultSize="0" autoPict="0" r:id="rId4">
            <anchor moveWithCells="1" sizeWithCells="1">
              <from>
                <xdr:col>8</xdr:col>
                <xdr:colOff>114300</xdr:colOff>
                <xdr:row>1</xdr:row>
                <xdr:rowOff>47625</xdr:rowOff>
              </from>
              <to>
                <xdr:col>11</xdr:col>
                <xdr:colOff>514350</xdr:colOff>
                <xdr:row>4</xdr:row>
                <xdr:rowOff>19050</xdr:rowOff>
              </to>
            </anchor>
          </objectPr>
        </oleObject>
      </mc:Choice>
      <mc:Fallback>
        <oleObject progId="Equation.3" shapeId="13313" r:id="rId3"/>
      </mc:Fallback>
    </mc:AlternateContent>
    <mc:AlternateContent xmlns:mc="http://schemas.openxmlformats.org/markup-compatibility/2006">
      <mc:Choice Requires="x14">
        <oleObject progId="Equation.3" shapeId="13314" r:id="rId5">
          <objectPr defaultSize="0" autoPict="0" r:id="rId6">
            <anchor moveWithCells="1" sizeWithCells="1">
              <from>
                <xdr:col>8</xdr:col>
                <xdr:colOff>228600</xdr:colOff>
                <xdr:row>4</xdr:row>
                <xdr:rowOff>104775</xdr:rowOff>
              </from>
              <to>
                <xdr:col>11</xdr:col>
                <xdr:colOff>419100</xdr:colOff>
                <xdr:row>7</xdr:row>
                <xdr:rowOff>76200</xdr:rowOff>
              </to>
            </anchor>
          </objectPr>
        </oleObject>
      </mc:Choice>
      <mc:Fallback>
        <oleObject progId="Equation.3" shapeId="13314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3E154-4B06-4653-86EA-1A920ACE5A66}">
  <dimension ref="A1:R15"/>
  <sheetViews>
    <sheetView workbookViewId="0"/>
  </sheetViews>
  <sheetFormatPr defaultColWidth="8.85546875" defaultRowHeight="15" x14ac:dyDescent="0.25"/>
  <cols>
    <col min="1" max="1" width="10.42578125" style="16" customWidth="1"/>
    <col min="2" max="16384" width="8.85546875" style="16"/>
  </cols>
  <sheetData>
    <row r="1" spans="1:18" s="112" customFormat="1" ht="29.45" customHeight="1" x14ac:dyDescent="0.3">
      <c r="A1" s="111" t="s">
        <v>74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8" ht="12" customHeight="1" x14ac:dyDescent="0.25"/>
    <row r="3" spans="1:18" s="18" customFormat="1" ht="18.75" x14ac:dyDescent="0.3">
      <c r="A3" s="18" t="s">
        <v>63</v>
      </c>
    </row>
    <row r="4" spans="1:18" s="18" customFormat="1" ht="18.75" x14ac:dyDescent="0.3">
      <c r="A4" s="18" t="s">
        <v>64</v>
      </c>
    </row>
    <row r="5" spans="1:18" s="18" customFormat="1" ht="18.75" x14ac:dyDescent="0.3">
      <c r="A5" s="18" t="s">
        <v>65</v>
      </c>
    </row>
    <row r="6" spans="1:18" s="18" customFormat="1" ht="18.75" x14ac:dyDescent="0.3">
      <c r="A6" s="18" t="s">
        <v>66</v>
      </c>
    </row>
    <row r="7" spans="1:18" s="18" customFormat="1" ht="18.75" x14ac:dyDescent="0.3">
      <c r="A7" s="18" t="s">
        <v>67</v>
      </c>
    </row>
    <row r="8" spans="1:18" s="18" customFormat="1" ht="18.75" x14ac:dyDescent="0.3">
      <c r="A8" s="18" t="s">
        <v>68</v>
      </c>
    </row>
    <row r="10" spans="1:18" ht="15.75" x14ac:dyDescent="0.25">
      <c r="N10" s="71"/>
    </row>
    <row r="11" spans="1:18" ht="15.75" x14ac:dyDescent="0.25">
      <c r="N11" s="71"/>
    </row>
    <row r="12" spans="1:18" ht="15.75" x14ac:dyDescent="0.25">
      <c r="N12" s="71"/>
    </row>
    <row r="13" spans="1:18" ht="15.75" x14ac:dyDescent="0.25">
      <c r="N13" s="71"/>
      <c r="R13" s="72"/>
    </row>
    <row r="14" spans="1:18" ht="15.75" x14ac:dyDescent="0.25">
      <c r="N14" s="71"/>
    </row>
    <row r="15" spans="1:18" ht="15.75" x14ac:dyDescent="0.25">
      <c r="N15" s="7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4859-195B-4B62-A985-5628AFB19414}">
  <dimension ref="A1:K5"/>
  <sheetViews>
    <sheetView workbookViewId="0">
      <selection sqref="A1:K1"/>
    </sheetView>
  </sheetViews>
  <sheetFormatPr defaultRowHeight="15" x14ac:dyDescent="0.25"/>
  <cols>
    <col min="11" max="11" width="11.28515625" customWidth="1"/>
  </cols>
  <sheetData>
    <row r="1" spans="1:11" s="115" customFormat="1" ht="29.25" customHeight="1" x14ac:dyDescent="0.3">
      <c r="A1" s="117" t="s">
        <v>94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3" spans="1:11" x14ac:dyDescent="0.25">
      <c r="A3" s="116" t="s">
        <v>95</v>
      </c>
    </row>
    <row r="5" spans="1:11" ht="14.45" customHeight="1" x14ac:dyDescent="0.25"/>
  </sheetData>
  <mergeCells count="1">
    <mergeCell ref="A1:K1"/>
  </mergeCells>
  <hyperlinks>
    <hyperlink ref="A3" r:id="rId1" xr:uid="{F0AE8E49-994B-400B-80C7-597398566132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10C7-8173-4D3D-B668-ED922A679356}">
  <dimension ref="A1:X100"/>
  <sheetViews>
    <sheetView workbookViewId="0"/>
  </sheetViews>
  <sheetFormatPr defaultColWidth="8.85546875" defaultRowHeight="18.75" x14ac:dyDescent="0.3"/>
  <cols>
    <col min="1" max="16384" width="8.85546875" style="18"/>
  </cols>
  <sheetData>
    <row r="1" spans="1:24" ht="27.6" customHeight="1" x14ac:dyDescent="0.3">
      <c r="A1" s="101" t="s">
        <v>12</v>
      </c>
      <c r="B1" s="74"/>
      <c r="C1" s="75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3" spans="1:24" x14ac:dyDescent="0.3">
      <c r="A3" s="77" t="s">
        <v>13</v>
      </c>
      <c r="B3" s="32"/>
      <c r="C3" s="32"/>
      <c r="D3" s="32"/>
      <c r="Q3" s="78"/>
      <c r="R3" s="79"/>
      <c r="S3" s="79"/>
      <c r="T3" s="79"/>
      <c r="U3" s="79"/>
      <c r="V3" s="79"/>
      <c r="W3" s="79"/>
      <c r="X3" s="79"/>
    </row>
    <row r="5" spans="1:24" x14ac:dyDescent="0.3">
      <c r="Q5" s="80"/>
      <c r="R5" s="79"/>
      <c r="S5" s="79"/>
      <c r="T5" s="79"/>
      <c r="U5" s="79"/>
      <c r="V5" s="79"/>
      <c r="W5" s="79"/>
      <c r="X5" s="79"/>
    </row>
    <row r="7" spans="1:24" x14ac:dyDescent="0.3">
      <c r="A7" s="32" t="s">
        <v>18</v>
      </c>
      <c r="B7" s="32"/>
      <c r="C7" s="32"/>
      <c r="D7" s="32"/>
    </row>
    <row r="9" spans="1:24" x14ac:dyDescent="0.3">
      <c r="A9" s="32" t="s">
        <v>19</v>
      </c>
      <c r="B9" s="32"/>
      <c r="C9" s="32"/>
      <c r="D9" s="32"/>
      <c r="Q9" s="79"/>
      <c r="R9" s="79"/>
      <c r="S9" s="79"/>
      <c r="T9" s="79"/>
      <c r="U9" s="79"/>
      <c r="V9" s="79"/>
      <c r="W9" s="79"/>
      <c r="X9" s="79"/>
    </row>
    <row r="11" spans="1:24" x14ac:dyDescent="0.3">
      <c r="Q11" s="79"/>
      <c r="R11" s="79"/>
      <c r="S11" s="79"/>
      <c r="T11" s="79"/>
      <c r="U11" s="79"/>
      <c r="V11" s="79"/>
      <c r="W11" s="79"/>
      <c r="X11" s="79"/>
    </row>
    <row r="12" spans="1:24" x14ac:dyDescent="0.3">
      <c r="A12" s="77" t="s">
        <v>20</v>
      </c>
      <c r="B12" s="32"/>
      <c r="C12" s="32"/>
      <c r="D12" s="32"/>
    </row>
    <row r="14" spans="1:24" x14ac:dyDescent="0.3">
      <c r="A14" s="99" t="s">
        <v>84</v>
      </c>
      <c r="B14" s="100"/>
      <c r="C14" s="100"/>
      <c r="D14" s="100"/>
      <c r="E14" s="100"/>
      <c r="V14" s="79"/>
      <c r="W14" s="79"/>
      <c r="X14" s="79"/>
    </row>
    <row r="15" spans="1:24" x14ac:dyDescent="0.3">
      <c r="V15" s="79"/>
      <c r="W15" s="79"/>
      <c r="X15" s="79"/>
    </row>
    <row r="16" spans="1:24" x14ac:dyDescent="0.3">
      <c r="A16" s="79" t="s">
        <v>28</v>
      </c>
      <c r="B16" s="79"/>
      <c r="C16" s="79"/>
      <c r="D16" s="79"/>
      <c r="E16" s="79"/>
      <c r="F16" s="79"/>
      <c r="G16" s="79"/>
      <c r="H16" s="79"/>
      <c r="V16" s="79"/>
      <c r="W16" s="79"/>
      <c r="X16" s="79"/>
    </row>
    <row r="17" spans="1:24" x14ac:dyDescent="0.3">
      <c r="V17" s="79"/>
      <c r="W17" s="79"/>
      <c r="X17" s="79"/>
    </row>
    <row r="18" spans="1:24" x14ac:dyDescent="0.3">
      <c r="A18" s="79" t="s">
        <v>21</v>
      </c>
      <c r="B18" s="79"/>
      <c r="C18" s="79"/>
      <c r="D18" s="79" t="s">
        <v>22</v>
      </c>
      <c r="E18" s="79"/>
      <c r="F18" s="79"/>
      <c r="G18" s="79"/>
      <c r="H18" s="79" t="s">
        <v>23</v>
      </c>
      <c r="V18" s="79"/>
      <c r="W18" s="79"/>
      <c r="X18" s="79"/>
    </row>
    <row r="19" spans="1:24" x14ac:dyDescent="0.3">
      <c r="A19" s="79" t="s">
        <v>24</v>
      </c>
      <c r="B19" s="79"/>
      <c r="C19" s="79"/>
      <c r="D19" s="79" t="s">
        <v>25</v>
      </c>
      <c r="E19" s="79"/>
      <c r="F19" s="79"/>
      <c r="G19" s="79"/>
      <c r="H19" s="79"/>
    </row>
    <row r="20" spans="1:24" x14ac:dyDescent="0.3">
      <c r="W20" s="79"/>
      <c r="X20" s="79"/>
    </row>
    <row r="21" spans="1:24" s="103" customFormat="1" ht="28.9" customHeight="1" x14ac:dyDescent="0.25">
      <c r="A21" s="105" t="s">
        <v>16</v>
      </c>
      <c r="B21" s="10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W21" s="104"/>
      <c r="X21" s="104"/>
    </row>
    <row r="22" spans="1:24" x14ac:dyDescent="0.3">
      <c r="D22" s="81"/>
      <c r="E22" s="82"/>
      <c r="F22" s="83"/>
    </row>
    <row r="23" spans="1:24" x14ac:dyDescent="0.3">
      <c r="D23" s="84"/>
      <c r="F23" s="85"/>
    </row>
    <row r="24" spans="1:24" x14ac:dyDescent="0.3">
      <c r="A24" s="24" t="s">
        <v>13</v>
      </c>
      <c r="B24" s="24"/>
      <c r="D24" s="84"/>
      <c r="F24" s="85"/>
    </row>
    <row r="25" spans="1:24" x14ac:dyDescent="0.3">
      <c r="D25" s="86"/>
      <c r="E25" s="87"/>
      <c r="F25" s="88"/>
    </row>
    <row r="26" spans="1:24" x14ac:dyDescent="0.3">
      <c r="Q26" s="89"/>
      <c r="R26" s="79"/>
      <c r="S26" s="79"/>
      <c r="T26" s="79"/>
      <c r="U26" s="79"/>
    </row>
    <row r="28" spans="1:24" x14ac:dyDescent="0.3">
      <c r="A28" s="24" t="s">
        <v>14</v>
      </c>
      <c r="B28" s="24"/>
    </row>
    <row r="32" spans="1:24" x14ac:dyDescent="0.3">
      <c r="A32" s="24" t="s">
        <v>15</v>
      </c>
    </row>
    <row r="35" spans="1:6" x14ac:dyDescent="0.3">
      <c r="A35" s="107" t="s">
        <v>85</v>
      </c>
      <c r="B35" s="108"/>
      <c r="C35" s="108"/>
      <c r="D35" s="108"/>
      <c r="E35" s="108"/>
      <c r="F35" s="109"/>
    </row>
    <row r="37" spans="1:6" x14ac:dyDescent="0.3">
      <c r="A37" s="79" t="s">
        <v>21</v>
      </c>
      <c r="B37" s="79"/>
      <c r="C37" s="79"/>
      <c r="D37" s="79" t="s">
        <v>22</v>
      </c>
      <c r="E37" s="79"/>
      <c r="F37" s="79"/>
    </row>
    <row r="38" spans="1:6" x14ac:dyDescent="0.3">
      <c r="A38" s="79" t="s">
        <v>24</v>
      </c>
      <c r="B38" s="79"/>
      <c r="C38" s="79"/>
      <c r="D38" s="79" t="s">
        <v>25</v>
      </c>
      <c r="E38" s="79"/>
      <c r="F38" s="79"/>
    </row>
    <row r="39" spans="1:6" x14ac:dyDescent="0.3">
      <c r="A39" s="79"/>
      <c r="B39" s="79"/>
      <c r="C39" s="79"/>
      <c r="D39" s="79"/>
      <c r="E39" s="79"/>
      <c r="F39" s="79"/>
    </row>
    <row r="40" spans="1:6" x14ac:dyDescent="0.3">
      <c r="A40" s="107" t="s">
        <v>86</v>
      </c>
      <c r="B40" s="108"/>
      <c r="C40" s="108"/>
      <c r="D40" s="108"/>
      <c r="E40" s="108"/>
      <c r="F40" s="79"/>
    </row>
    <row r="41" spans="1:6" x14ac:dyDescent="0.3">
      <c r="A41" s="79"/>
      <c r="B41" s="79"/>
      <c r="C41" s="79"/>
      <c r="D41" s="79"/>
      <c r="E41" s="79"/>
      <c r="F41" s="79"/>
    </row>
    <row r="44" spans="1:6" x14ac:dyDescent="0.3">
      <c r="A44" s="24" t="s">
        <v>17</v>
      </c>
    </row>
    <row r="46" spans="1:6" x14ac:dyDescent="0.3">
      <c r="A46" s="107" t="s">
        <v>87</v>
      </c>
      <c r="B46" s="108"/>
      <c r="C46" s="108"/>
      <c r="D46" s="108"/>
      <c r="E46" s="108"/>
      <c r="F46" s="109"/>
    </row>
    <row r="48" spans="1:6" x14ac:dyDescent="0.3">
      <c r="A48" s="89" t="s">
        <v>26</v>
      </c>
      <c r="B48" s="79"/>
      <c r="C48" s="79"/>
      <c r="D48" s="79"/>
      <c r="E48" s="79"/>
    </row>
    <row r="49" spans="1:20" x14ac:dyDescent="0.3">
      <c r="Q49" s="79"/>
      <c r="R49" s="79"/>
      <c r="S49" s="79"/>
      <c r="T49" s="79"/>
    </row>
    <row r="50" spans="1:20" x14ac:dyDescent="0.3">
      <c r="A50" s="80" t="s">
        <v>13</v>
      </c>
      <c r="B50" s="79"/>
      <c r="C50" s="79"/>
      <c r="D50" s="79"/>
      <c r="E50" s="79"/>
      <c r="Q50" s="79"/>
      <c r="R50" s="79"/>
      <c r="S50" s="79"/>
      <c r="T50" s="79"/>
    </row>
    <row r="51" spans="1:20" x14ac:dyDescent="0.3">
      <c r="A51" s="80"/>
      <c r="B51" s="79"/>
      <c r="C51" s="90"/>
      <c r="D51" s="91"/>
      <c r="E51" s="92"/>
      <c r="Q51" s="79"/>
      <c r="R51" s="79"/>
      <c r="S51" s="79"/>
      <c r="T51" s="79"/>
    </row>
    <row r="52" spans="1:20" x14ac:dyDescent="0.3">
      <c r="A52" s="80"/>
      <c r="B52" s="79"/>
      <c r="C52" s="93"/>
      <c r="D52" s="79"/>
      <c r="E52" s="94"/>
      <c r="Q52" s="79"/>
      <c r="R52" s="79"/>
      <c r="S52" s="79"/>
      <c r="T52" s="79"/>
    </row>
    <row r="53" spans="1:20" x14ac:dyDescent="0.3">
      <c r="A53" s="80"/>
      <c r="B53" s="79"/>
      <c r="C53" s="93"/>
      <c r="D53" s="79"/>
      <c r="E53" s="94"/>
      <c r="Q53" s="79"/>
      <c r="R53" s="79"/>
      <c r="S53" s="79"/>
      <c r="T53" s="79"/>
    </row>
    <row r="54" spans="1:20" x14ac:dyDescent="0.3">
      <c r="C54" s="84"/>
      <c r="E54" s="85"/>
      <c r="Q54" s="79"/>
      <c r="R54" s="79"/>
      <c r="S54" s="79"/>
      <c r="T54" s="79"/>
    </row>
    <row r="55" spans="1:20" x14ac:dyDescent="0.3">
      <c r="C55" s="86"/>
      <c r="D55" s="87"/>
      <c r="E55" s="88"/>
      <c r="Q55" s="79"/>
      <c r="R55" s="79"/>
      <c r="S55" s="79"/>
      <c r="T55" s="79"/>
    </row>
    <row r="56" spans="1:20" x14ac:dyDescent="0.3">
      <c r="Q56" s="79"/>
      <c r="R56" s="79"/>
      <c r="S56" s="79"/>
      <c r="T56" s="79"/>
    </row>
    <row r="57" spans="1:20" ht="22.15" customHeight="1" x14ac:dyDescent="0.3">
      <c r="A57" s="79" t="s">
        <v>18</v>
      </c>
      <c r="B57" s="79"/>
      <c r="C57" s="95"/>
      <c r="D57" s="96"/>
      <c r="E57" s="97"/>
      <c r="Q57" s="79"/>
      <c r="R57" s="79"/>
      <c r="S57" s="79"/>
      <c r="T57" s="79"/>
    </row>
    <row r="58" spans="1:20" x14ac:dyDescent="0.3">
      <c r="Q58" s="79"/>
      <c r="R58" s="79"/>
      <c r="S58" s="79"/>
      <c r="T58" s="79"/>
    </row>
    <row r="59" spans="1:20" ht="24.6" customHeight="1" x14ac:dyDescent="0.3">
      <c r="A59" s="79" t="s">
        <v>19</v>
      </c>
      <c r="B59" s="79"/>
      <c r="C59" s="95"/>
      <c r="D59" s="96"/>
      <c r="E59" s="97"/>
      <c r="Q59" s="79"/>
      <c r="R59" s="79"/>
      <c r="S59" s="79"/>
      <c r="T59" s="79"/>
    </row>
    <row r="60" spans="1:20" x14ac:dyDescent="0.3">
      <c r="Q60" s="79"/>
      <c r="R60" s="79"/>
      <c r="S60" s="79"/>
      <c r="T60" s="79"/>
    </row>
    <row r="61" spans="1:20" x14ac:dyDescent="0.3">
      <c r="A61" s="107" t="s">
        <v>88</v>
      </c>
      <c r="B61" s="108"/>
      <c r="C61" s="108"/>
      <c r="D61" s="79" t="s">
        <v>27</v>
      </c>
      <c r="Q61" s="79"/>
      <c r="R61" s="79"/>
      <c r="S61" s="79"/>
      <c r="T61" s="79"/>
    </row>
    <row r="62" spans="1:20" x14ac:dyDescent="0.3">
      <c r="Q62" s="79"/>
      <c r="R62" s="79"/>
      <c r="S62" s="79"/>
      <c r="T62" s="79"/>
    </row>
    <row r="63" spans="1:20" x14ac:dyDescent="0.3">
      <c r="A63" s="107" t="s">
        <v>89</v>
      </c>
      <c r="B63" s="108"/>
      <c r="C63" s="108"/>
      <c r="D63" s="79"/>
      <c r="Q63" s="79"/>
      <c r="R63" s="79"/>
      <c r="S63" s="79"/>
      <c r="T63" s="79"/>
    </row>
    <row r="64" spans="1:20" x14ac:dyDescent="0.3">
      <c r="A64" s="89"/>
      <c r="B64" s="79"/>
      <c r="C64" s="79"/>
      <c r="D64" s="79"/>
      <c r="Q64" s="79"/>
      <c r="R64" s="79"/>
      <c r="S64" s="79"/>
      <c r="T64" s="79"/>
    </row>
    <row r="65" spans="1:24" ht="29.45" customHeight="1" x14ac:dyDescent="0.3">
      <c r="A65" s="20" t="s">
        <v>70</v>
      </c>
      <c r="B65" s="102"/>
      <c r="C65" s="102"/>
      <c r="D65" s="110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7" spans="1:24" ht="21.75" x14ac:dyDescent="0.3">
      <c r="A67" s="73" t="s">
        <v>82</v>
      </c>
    </row>
    <row r="72" spans="1:24" x14ac:dyDescent="0.3">
      <c r="A72" s="22" t="s">
        <v>90</v>
      </c>
    </row>
    <row r="74" spans="1:24" ht="22.5" x14ac:dyDescent="0.3">
      <c r="A74" s="22" t="s">
        <v>91</v>
      </c>
    </row>
    <row r="76" spans="1:24" x14ac:dyDescent="0.3">
      <c r="A76" s="18" t="s">
        <v>72</v>
      </c>
    </row>
    <row r="77" spans="1:24" x14ac:dyDescent="0.3">
      <c r="U77" s="79"/>
      <c r="V77" s="79"/>
      <c r="W77" s="79"/>
      <c r="X77" s="79"/>
    </row>
    <row r="78" spans="1:24" x14ac:dyDescent="0.3">
      <c r="D78" s="107" t="s">
        <v>71</v>
      </c>
      <c r="E78" s="107"/>
      <c r="F78" s="107"/>
      <c r="G78" s="107"/>
      <c r="H78" s="107"/>
      <c r="I78" s="109"/>
    </row>
    <row r="79" spans="1:24" x14ac:dyDescent="0.3">
      <c r="U79" s="79"/>
      <c r="V79" s="79"/>
      <c r="W79" s="79"/>
      <c r="X79" s="79"/>
    </row>
    <row r="80" spans="1:24" x14ac:dyDescent="0.3">
      <c r="U80" s="79"/>
      <c r="V80" s="79"/>
      <c r="W80" s="79"/>
      <c r="X80" s="79"/>
    </row>
    <row r="81" spans="1:24" ht="21.75" x14ac:dyDescent="0.3">
      <c r="A81" s="73" t="s">
        <v>83</v>
      </c>
    </row>
    <row r="83" spans="1:24" x14ac:dyDescent="0.3">
      <c r="U83" s="79"/>
      <c r="V83" s="79"/>
      <c r="W83" s="79"/>
      <c r="X83" s="79"/>
    </row>
    <row r="86" spans="1:24" ht="20.25" x14ac:dyDescent="0.35">
      <c r="A86" s="22" t="s">
        <v>92</v>
      </c>
    </row>
    <row r="88" spans="1:24" x14ac:dyDescent="0.3">
      <c r="A88" s="22" t="s">
        <v>61</v>
      </c>
    </row>
    <row r="90" spans="1:24" x14ac:dyDescent="0.3">
      <c r="D90" s="107" t="s">
        <v>93</v>
      </c>
      <c r="E90" s="107"/>
      <c r="F90" s="107"/>
      <c r="G90" s="109"/>
    </row>
    <row r="92" spans="1:24" ht="31.15" customHeight="1" x14ac:dyDescent="0.3">
      <c r="A92" s="20" t="s">
        <v>60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4" spans="1:24" x14ac:dyDescent="0.3">
      <c r="A94" s="73" t="s">
        <v>59</v>
      </c>
    </row>
    <row r="95" spans="1:24" x14ac:dyDescent="0.3">
      <c r="A95" s="22" t="s">
        <v>73</v>
      </c>
    </row>
    <row r="96" spans="1:24" x14ac:dyDescent="0.3">
      <c r="A96" s="22" t="s">
        <v>58</v>
      </c>
    </row>
    <row r="97" spans="1:5" x14ac:dyDescent="0.3">
      <c r="A97" s="22" t="s">
        <v>57</v>
      </c>
    </row>
    <row r="98" spans="1:5" x14ac:dyDescent="0.3">
      <c r="A98" s="22" t="s">
        <v>56</v>
      </c>
      <c r="E98" s="98"/>
    </row>
    <row r="99" spans="1:5" x14ac:dyDescent="0.3">
      <c r="A99" s="22" t="s">
        <v>55</v>
      </c>
    </row>
    <row r="100" spans="1:5" x14ac:dyDescent="0.3">
      <c r="A100" s="22" t="s">
        <v>54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shapeId="8196" r:id="rId3">
          <objectPr defaultSize="0" autoPict="0" r:id="rId4">
            <anchor moveWithCells="1" sizeWithCells="1">
              <from>
                <xdr:col>2</xdr:col>
                <xdr:colOff>57150</xdr:colOff>
                <xdr:row>27</xdr:row>
                <xdr:rowOff>0</xdr:rowOff>
              </from>
              <to>
                <xdr:col>4</xdr:col>
                <xdr:colOff>114300</xdr:colOff>
                <xdr:row>29</xdr:row>
                <xdr:rowOff>57150</xdr:rowOff>
              </to>
            </anchor>
          </objectPr>
        </oleObject>
      </mc:Choice>
      <mc:Fallback>
        <oleObject shapeId="8196" r:id="rId3"/>
      </mc:Fallback>
    </mc:AlternateContent>
    <mc:AlternateContent xmlns:mc="http://schemas.openxmlformats.org/markup-compatibility/2006">
      <mc:Choice Requires="x14">
        <oleObject shapeId="8197" r:id="rId5">
          <objectPr defaultSize="0" autoPict="0" r:id="rId6">
            <anchor moveWithCells="1" sizeWithCells="1">
              <from>
                <xdr:col>2</xdr:col>
                <xdr:colOff>28575</xdr:colOff>
                <xdr:row>30</xdr:row>
                <xdr:rowOff>57150</xdr:rowOff>
              </from>
              <to>
                <xdr:col>4</xdr:col>
                <xdr:colOff>457200</xdr:colOff>
                <xdr:row>32</xdr:row>
                <xdr:rowOff>180975</xdr:rowOff>
              </to>
            </anchor>
          </objectPr>
        </oleObject>
      </mc:Choice>
      <mc:Fallback>
        <oleObject shapeId="8197" r:id="rId5"/>
      </mc:Fallback>
    </mc:AlternateContent>
    <mc:AlternateContent xmlns:mc="http://schemas.openxmlformats.org/markup-compatibility/2006">
      <mc:Choice Requires="x14">
        <oleObject shapeId="8198" r:id="rId7">
          <objectPr defaultSize="0" autoPict="0" r:id="rId8">
            <anchor moveWithCells="1" sizeWithCells="1">
              <from>
                <xdr:col>2</xdr:col>
                <xdr:colOff>57150</xdr:colOff>
                <xdr:row>41</xdr:row>
                <xdr:rowOff>19050</xdr:rowOff>
              </from>
              <to>
                <xdr:col>4</xdr:col>
                <xdr:colOff>438150</xdr:colOff>
                <xdr:row>44</xdr:row>
                <xdr:rowOff>161925</xdr:rowOff>
              </to>
            </anchor>
          </objectPr>
        </oleObject>
      </mc:Choice>
      <mc:Fallback>
        <oleObject shapeId="8198" r:id="rId7"/>
      </mc:Fallback>
    </mc:AlternateContent>
    <mc:AlternateContent xmlns:mc="http://schemas.openxmlformats.org/markup-compatibility/2006">
      <mc:Choice Requires="x14">
        <oleObject shapeId="8203" r:id="rId9">
          <objectPr defaultSize="0" autoPict="0" r:id="rId10">
            <anchor moveWithCells="1" sizeWithCells="1">
              <from>
                <xdr:col>3</xdr:col>
                <xdr:colOff>95250</xdr:colOff>
                <xdr:row>21</xdr:row>
                <xdr:rowOff>76200</xdr:rowOff>
              </from>
              <to>
                <xdr:col>5</xdr:col>
                <xdr:colOff>485775</xdr:colOff>
                <xdr:row>24</xdr:row>
                <xdr:rowOff>95250</xdr:rowOff>
              </to>
            </anchor>
          </objectPr>
        </oleObject>
      </mc:Choice>
      <mc:Fallback>
        <oleObject shapeId="8203" r:id="rId9"/>
      </mc:Fallback>
    </mc:AlternateContent>
    <mc:AlternateContent xmlns:mc="http://schemas.openxmlformats.org/markup-compatibility/2006">
      <mc:Choice Requires="x14">
        <oleObject shapeId="8210" r:id="rId11">
          <objectPr defaultSize="0" autoPict="0" r:id="rId12">
            <anchor moveWithCells="1" sizeWithCells="1">
              <from>
                <xdr:col>2</xdr:col>
                <xdr:colOff>200025</xdr:colOff>
                <xdr:row>50</xdr:row>
                <xdr:rowOff>57150</xdr:rowOff>
              </from>
              <to>
                <xdr:col>4</xdr:col>
                <xdr:colOff>447675</xdr:colOff>
                <xdr:row>53</xdr:row>
                <xdr:rowOff>161925</xdr:rowOff>
              </to>
            </anchor>
          </objectPr>
        </oleObject>
      </mc:Choice>
      <mc:Fallback>
        <oleObject shapeId="8210" r:id="rId11"/>
      </mc:Fallback>
    </mc:AlternateContent>
    <mc:AlternateContent xmlns:mc="http://schemas.openxmlformats.org/markup-compatibility/2006">
      <mc:Choice Requires="x14">
        <oleObject shapeId="8211" r:id="rId13">
          <objectPr defaultSize="0" autoPict="0" r:id="rId14">
            <anchor moveWithCells="1" sizeWithCells="1">
              <from>
                <xdr:col>2</xdr:col>
                <xdr:colOff>285750</xdr:colOff>
                <xdr:row>56</xdr:row>
                <xdr:rowOff>9525</xdr:rowOff>
              </from>
              <to>
                <xdr:col>4</xdr:col>
                <xdr:colOff>190500</xdr:colOff>
                <xdr:row>57</xdr:row>
                <xdr:rowOff>19050</xdr:rowOff>
              </to>
            </anchor>
          </objectPr>
        </oleObject>
      </mc:Choice>
      <mc:Fallback>
        <oleObject shapeId="8211" r:id="rId13"/>
      </mc:Fallback>
    </mc:AlternateContent>
    <mc:AlternateContent xmlns:mc="http://schemas.openxmlformats.org/markup-compatibility/2006">
      <mc:Choice Requires="x14">
        <oleObject shapeId="8212" r:id="rId15">
          <objectPr defaultSize="0" autoPict="0" r:id="rId16">
            <anchor moveWithCells="1" sizeWithCells="1">
              <from>
                <xdr:col>2</xdr:col>
                <xdr:colOff>209550</xdr:colOff>
                <xdr:row>57</xdr:row>
                <xdr:rowOff>171450</xdr:rowOff>
              </from>
              <to>
                <xdr:col>4</xdr:col>
                <xdr:colOff>361950</xdr:colOff>
                <xdr:row>59</xdr:row>
                <xdr:rowOff>0</xdr:rowOff>
              </to>
            </anchor>
          </objectPr>
        </oleObject>
      </mc:Choice>
      <mc:Fallback>
        <oleObject shapeId="8212" r:id="rId15"/>
      </mc:Fallback>
    </mc:AlternateContent>
    <mc:AlternateContent xmlns:mc="http://schemas.openxmlformats.org/markup-compatibility/2006">
      <mc:Choice Requires="x14">
        <oleObject progId="Equation.3" shapeId="8199" r:id="rId17">
          <objectPr defaultSize="0" autoPict="0" r:id="rId18">
            <anchor moveWithCells="1" sizeWithCells="1">
              <from>
                <xdr:col>3</xdr:col>
                <xdr:colOff>342900</xdr:colOff>
                <xdr:row>1</xdr:row>
                <xdr:rowOff>123825</xdr:rowOff>
              </from>
              <to>
                <xdr:col>6</xdr:col>
                <xdr:colOff>38100</xdr:colOff>
                <xdr:row>4</xdr:row>
                <xdr:rowOff>95250</xdr:rowOff>
              </to>
            </anchor>
          </objectPr>
        </oleObject>
      </mc:Choice>
      <mc:Fallback>
        <oleObject progId="Equation.3" shapeId="8199" r:id="rId17"/>
      </mc:Fallback>
    </mc:AlternateContent>
    <mc:AlternateContent xmlns:mc="http://schemas.openxmlformats.org/markup-compatibility/2006">
      <mc:Choice Requires="x14">
        <oleObject progId="Equation.3" shapeId="8200" r:id="rId19">
          <objectPr defaultSize="0" autoPict="0" r:id="rId20">
            <anchor moveWithCells="1" sizeWithCells="1">
              <from>
                <xdr:col>2</xdr:col>
                <xdr:colOff>276225</xdr:colOff>
                <xdr:row>6</xdr:row>
                <xdr:rowOff>9525</xdr:rowOff>
              </from>
              <to>
                <xdr:col>3</xdr:col>
                <xdr:colOff>266700</xdr:colOff>
                <xdr:row>7</xdr:row>
                <xdr:rowOff>19050</xdr:rowOff>
              </to>
            </anchor>
          </objectPr>
        </oleObject>
      </mc:Choice>
      <mc:Fallback>
        <oleObject progId="Equation.3" shapeId="8200" r:id="rId19"/>
      </mc:Fallback>
    </mc:AlternateContent>
    <mc:AlternateContent xmlns:mc="http://schemas.openxmlformats.org/markup-compatibility/2006">
      <mc:Choice Requires="x14">
        <oleObject progId="Equation.3" shapeId="8201" r:id="rId21">
          <objectPr defaultSize="0" autoPict="0" r:id="rId22">
            <anchor moveWithCells="1" sizeWithCells="1">
              <from>
                <xdr:col>2</xdr:col>
                <xdr:colOff>238125</xdr:colOff>
                <xdr:row>7</xdr:row>
                <xdr:rowOff>152400</xdr:rowOff>
              </from>
              <to>
                <xdr:col>3</xdr:col>
                <xdr:colOff>400050</xdr:colOff>
                <xdr:row>9</xdr:row>
                <xdr:rowOff>0</xdr:rowOff>
              </to>
            </anchor>
          </objectPr>
        </oleObject>
      </mc:Choice>
      <mc:Fallback>
        <oleObject progId="Equation.3" shapeId="8201" r:id="rId21"/>
      </mc:Fallback>
    </mc:AlternateContent>
    <mc:AlternateContent xmlns:mc="http://schemas.openxmlformats.org/markup-compatibility/2006">
      <mc:Choice Requires="x14">
        <oleObject progId="Equation.3" shapeId="8202" r:id="rId23">
          <objectPr defaultSize="0" autoPict="0" r:id="rId24">
            <anchor moveWithCells="1" sizeWithCells="1">
              <from>
                <xdr:col>2</xdr:col>
                <xdr:colOff>219075</xdr:colOff>
                <xdr:row>10</xdr:row>
                <xdr:rowOff>76200</xdr:rowOff>
              </from>
              <to>
                <xdr:col>3</xdr:col>
                <xdr:colOff>561975</xdr:colOff>
                <xdr:row>12</xdr:row>
                <xdr:rowOff>38100</xdr:rowOff>
              </to>
            </anchor>
          </objectPr>
        </oleObject>
      </mc:Choice>
      <mc:Fallback>
        <oleObject progId="Equation.3" shapeId="8202" r:id="rId23"/>
      </mc:Fallback>
    </mc:AlternateContent>
    <mc:AlternateContent xmlns:mc="http://schemas.openxmlformats.org/markup-compatibility/2006">
      <mc:Choice Requires="x14">
        <oleObject shapeId="8206" r:id="rId25">
          <objectPr defaultSize="0" autoPict="0" r:id="rId26">
            <anchor moveWithCells="1" sizeWithCells="1">
              <from>
                <xdr:col>1</xdr:col>
                <xdr:colOff>9525</xdr:colOff>
                <xdr:row>14</xdr:row>
                <xdr:rowOff>85725</xdr:rowOff>
              </from>
              <to>
                <xdr:col>1</xdr:col>
                <xdr:colOff>171450</xdr:colOff>
                <xdr:row>16</xdr:row>
                <xdr:rowOff>123825</xdr:rowOff>
              </to>
            </anchor>
          </objectPr>
        </oleObject>
      </mc:Choice>
      <mc:Fallback>
        <oleObject shapeId="8206" r:id="rId25"/>
      </mc:Fallback>
    </mc:AlternateContent>
    <mc:AlternateContent xmlns:mc="http://schemas.openxmlformats.org/markup-compatibility/2006">
      <mc:Choice Requires="x14">
        <oleObject progId="Equation.3" shapeId="8213" r:id="rId27">
          <objectPr defaultSize="0" autoPict="0" r:id="rId28">
            <anchor moveWithCells="1" sizeWithCells="1">
              <from>
                <xdr:col>0</xdr:col>
                <xdr:colOff>209550</xdr:colOff>
                <xdr:row>67</xdr:row>
                <xdr:rowOff>85725</xdr:rowOff>
              </from>
              <to>
                <xdr:col>3</xdr:col>
                <xdr:colOff>600075</xdr:colOff>
                <xdr:row>70</xdr:row>
                <xdr:rowOff>28575</xdr:rowOff>
              </to>
            </anchor>
          </objectPr>
        </oleObject>
      </mc:Choice>
      <mc:Fallback>
        <oleObject progId="Equation.3" shapeId="8213" r:id="rId27"/>
      </mc:Fallback>
    </mc:AlternateContent>
    <mc:AlternateContent xmlns:mc="http://schemas.openxmlformats.org/markup-compatibility/2006">
      <mc:Choice Requires="x14">
        <oleObject progId="Equation.3" shapeId="8214" r:id="rId29">
          <objectPr defaultSize="0" autoPict="0" r:id="rId30">
            <anchor moveWithCells="1" sizeWithCells="1">
              <from>
                <xdr:col>1</xdr:col>
                <xdr:colOff>9525</xdr:colOff>
                <xdr:row>76</xdr:row>
                <xdr:rowOff>47625</xdr:rowOff>
              </from>
              <to>
                <xdr:col>2</xdr:col>
                <xdr:colOff>209550</xdr:colOff>
                <xdr:row>78</xdr:row>
                <xdr:rowOff>142875</xdr:rowOff>
              </to>
            </anchor>
          </objectPr>
        </oleObject>
      </mc:Choice>
      <mc:Fallback>
        <oleObject progId="Equation.3" shapeId="8214" r:id="rId29"/>
      </mc:Fallback>
    </mc:AlternateContent>
    <mc:AlternateContent xmlns:mc="http://schemas.openxmlformats.org/markup-compatibility/2006">
      <mc:Choice Requires="x14">
        <oleObject progId="Equation.3" shapeId="8215" r:id="rId31">
          <objectPr defaultSize="0" autoPict="0" r:id="rId32">
            <anchor moveWithCells="1" sizeWithCells="1">
              <from>
                <xdr:col>0</xdr:col>
                <xdr:colOff>447675</xdr:colOff>
                <xdr:row>81</xdr:row>
                <xdr:rowOff>152400</xdr:rowOff>
              </from>
              <to>
                <xdr:col>4</xdr:col>
                <xdr:colOff>38100</xdr:colOff>
                <xdr:row>84</xdr:row>
                <xdr:rowOff>123825</xdr:rowOff>
              </to>
            </anchor>
          </objectPr>
        </oleObject>
      </mc:Choice>
      <mc:Fallback>
        <oleObject progId="Equation.3" shapeId="8215" r:id="rId31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B5C1-8ECE-42E9-A4D8-82BF264D7E8C}">
  <dimension ref="A1:K34"/>
  <sheetViews>
    <sheetView workbookViewId="0">
      <selection activeCell="I9" sqref="I9"/>
    </sheetView>
  </sheetViews>
  <sheetFormatPr defaultRowHeight="15" x14ac:dyDescent="0.25"/>
  <cols>
    <col min="1" max="1" width="17.28515625" customWidth="1"/>
    <col min="2" max="11" width="10.28515625" customWidth="1"/>
  </cols>
  <sheetData>
    <row r="1" spans="1:11" ht="15.75" thickTop="1" x14ac:dyDescent="0.25">
      <c r="A1" s="121" t="s">
        <v>29</v>
      </c>
      <c r="B1" s="123">
        <v>0</v>
      </c>
      <c r="C1" s="119">
        <v>0.01</v>
      </c>
      <c r="D1" s="119">
        <v>0.02</v>
      </c>
      <c r="E1" s="119">
        <v>0.03</v>
      </c>
      <c r="F1" s="119">
        <v>0.04</v>
      </c>
      <c r="G1" s="125">
        <v>0.05</v>
      </c>
      <c r="H1" s="119">
        <v>0.06</v>
      </c>
      <c r="I1" s="119">
        <v>7.0000000000000007E-2</v>
      </c>
      <c r="J1" s="119">
        <v>0.08</v>
      </c>
      <c r="K1" s="127">
        <v>0.09</v>
      </c>
    </row>
    <row r="2" spans="1:11" ht="15.75" thickBot="1" x14ac:dyDescent="0.3">
      <c r="A2" s="122"/>
      <c r="B2" s="124"/>
      <c r="C2" s="120"/>
      <c r="D2" s="120"/>
      <c r="E2" s="120"/>
      <c r="F2" s="120"/>
      <c r="G2" s="126"/>
      <c r="H2" s="120"/>
      <c r="I2" s="120"/>
      <c r="J2" s="120"/>
      <c r="K2" s="128"/>
    </row>
    <row r="3" spans="1:11" ht="17.25" thickTop="1" thickBot="1" x14ac:dyDescent="0.3">
      <c r="A3" s="1">
        <v>0</v>
      </c>
      <c r="B3" s="2">
        <v>0</v>
      </c>
      <c r="C3" s="2">
        <v>3.9899999999999996E-3</v>
      </c>
      <c r="D3" s="2">
        <v>7.9799999999999992E-3</v>
      </c>
      <c r="E3" s="2">
        <v>1.197E-2</v>
      </c>
      <c r="F3" s="2">
        <v>1.5949999999999999E-2</v>
      </c>
      <c r="G3" s="3">
        <v>1.9939999999999999E-2</v>
      </c>
      <c r="H3" s="2">
        <v>2.392E-2</v>
      </c>
      <c r="I3" s="2">
        <v>2.7900000000000001E-2</v>
      </c>
      <c r="J3" s="2">
        <v>3.1879999999999999E-2</v>
      </c>
      <c r="K3" s="4">
        <v>3.5860000000000003E-2</v>
      </c>
    </row>
    <row r="4" spans="1:11" ht="16.5" thickBot="1" x14ac:dyDescent="0.3">
      <c r="A4" s="1">
        <v>0.1</v>
      </c>
      <c r="B4" s="2">
        <v>3.9829999999999997E-2</v>
      </c>
      <c r="C4" s="2">
        <v>4.3799999999999999E-2</v>
      </c>
      <c r="D4" s="2">
        <v>4.7759999999999997E-2</v>
      </c>
      <c r="E4" s="2">
        <v>5.1720000000000002E-2</v>
      </c>
      <c r="F4" s="2">
        <v>5.5669999999999997E-2</v>
      </c>
      <c r="G4" s="3">
        <v>5.9619999999999999E-2</v>
      </c>
      <c r="H4" s="2">
        <v>6.3560000000000005E-2</v>
      </c>
      <c r="I4" s="2">
        <v>6.7489999999999994E-2</v>
      </c>
      <c r="J4" s="2">
        <v>7.1419999999999997E-2</v>
      </c>
      <c r="K4" s="4">
        <v>7.535E-2</v>
      </c>
    </row>
    <row r="5" spans="1:11" ht="16.5" thickBot="1" x14ac:dyDescent="0.3">
      <c r="A5" s="1">
        <v>0.2</v>
      </c>
      <c r="B5" s="2">
        <v>7.9259999999999997E-2</v>
      </c>
      <c r="C5" s="2">
        <v>8.3169999999999994E-2</v>
      </c>
      <c r="D5" s="2">
        <v>8.7059999999999998E-2</v>
      </c>
      <c r="E5" s="2">
        <v>9.0950000000000003E-2</v>
      </c>
      <c r="F5" s="2">
        <v>9.4829999999999998E-2</v>
      </c>
      <c r="G5" s="3">
        <v>9.8710000000000006E-2</v>
      </c>
      <c r="H5" s="2">
        <v>0.10256999999999999</v>
      </c>
      <c r="I5" s="2">
        <v>0.10642</v>
      </c>
      <c r="J5" s="2">
        <v>0.1026</v>
      </c>
      <c r="K5" s="4">
        <v>0.11409</v>
      </c>
    </row>
    <row r="6" spans="1:11" ht="16.5" thickBot="1" x14ac:dyDescent="0.3">
      <c r="A6" s="1">
        <v>0.3</v>
      </c>
      <c r="B6" s="2">
        <v>0.11791</v>
      </c>
      <c r="C6" s="2">
        <v>0.12171999999999999</v>
      </c>
      <c r="D6" s="2">
        <v>0.12551999999999999</v>
      </c>
      <c r="E6" s="2">
        <v>0.1293</v>
      </c>
      <c r="F6" s="2">
        <v>0.13306999999999999</v>
      </c>
      <c r="G6" s="3">
        <v>0.13683000000000001</v>
      </c>
      <c r="H6" s="2">
        <v>0.14058000000000001</v>
      </c>
      <c r="I6" s="2">
        <v>0.14430999999999999</v>
      </c>
      <c r="J6" s="2">
        <v>0.14802999999999999</v>
      </c>
      <c r="K6" s="4">
        <v>0.15173</v>
      </c>
    </row>
    <row r="7" spans="1:11" ht="16.5" thickBot="1" x14ac:dyDescent="0.3">
      <c r="A7" s="1">
        <v>0.4</v>
      </c>
      <c r="B7" s="2">
        <v>0.15542</v>
      </c>
      <c r="C7" s="2">
        <v>0.15909999999999999</v>
      </c>
      <c r="D7" s="2">
        <v>0.16275999999999999</v>
      </c>
      <c r="E7" s="2">
        <v>0.16639999999999999</v>
      </c>
      <c r="F7" s="2">
        <v>0.17002999999999999</v>
      </c>
      <c r="G7" s="3">
        <v>0.17363999999999999</v>
      </c>
      <c r="H7" s="2">
        <v>0.18823999999999999</v>
      </c>
      <c r="I7" s="2">
        <v>0.18082000000000001</v>
      </c>
      <c r="J7" s="2">
        <v>0.18439</v>
      </c>
      <c r="K7" s="4">
        <v>0.18793000000000001</v>
      </c>
    </row>
    <row r="8" spans="1:11" ht="16.5" thickBot="1" x14ac:dyDescent="0.3">
      <c r="A8" s="1">
        <v>0.5</v>
      </c>
      <c r="B8" s="2">
        <v>0.19145999999999999</v>
      </c>
      <c r="C8" s="2">
        <v>0.19497</v>
      </c>
      <c r="D8" s="2">
        <v>0.19847000000000001</v>
      </c>
      <c r="E8" s="2">
        <v>0.20194000000000001</v>
      </c>
      <c r="F8" s="2">
        <v>0.2054</v>
      </c>
      <c r="G8" s="3">
        <v>0.20884</v>
      </c>
      <c r="H8" s="2">
        <v>0.21226</v>
      </c>
      <c r="I8" s="2">
        <v>0.21565999999999999</v>
      </c>
      <c r="J8" s="2">
        <v>0.21904000000000001</v>
      </c>
      <c r="K8" s="4">
        <v>0.22239999999999999</v>
      </c>
    </row>
    <row r="9" spans="1:11" ht="16.5" thickBot="1" x14ac:dyDescent="0.3">
      <c r="A9" s="1">
        <v>0.6</v>
      </c>
      <c r="B9" s="2">
        <v>0.22575000000000001</v>
      </c>
      <c r="C9" s="2">
        <v>0.22907</v>
      </c>
      <c r="D9" s="2">
        <v>0.23236999999999999</v>
      </c>
      <c r="E9" s="2">
        <v>0.23565</v>
      </c>
      <c r="F9" s="2">
        <v>0.23891000000000001</v>
      </c>
      <c r="G9" s="3">
        <v>0.24215</v>
      </c>
      <c r="H9" s="2">
        <v>0.24537</v>
      </c>
      <c r="I9" s="2">
        <v>0.24857000000000001</v>
      </c>
      <c r="J9" s="2">
        <v>0.25174999999999997</v>
      </c>
      <c r="K9" s="4">
        <v>0.25490000000000002</v>
      </c>
    </row>
    <row r="10" spans="1:11" ht="16.5" thickBot="1" x14ac:dyDescent="0.3">
      <c r="A10" s="1">
        <v>0.7</v>
      </c>
      <c r="B10" s="2">
        <v>0.25803999999999999</v>
      </c>
      <c r="C10" s="2">
        <v>0.26114999999999999</v>
      </c>
      <c r="D10" s="2">
        <v>0.26423999999999997</v>
      </c>
      <c r="E10" s="2">
        <v>0.26729999999999998</v>
      </c>
      <c r="F10" s="2">
        <v>0.27034999999999998</v>
      </c>
      <c r="G10" s="3">
        <v>0.27337</v>
      </c>
      <c r="H10" s="2">
        <v>0.27637</v>
      </c>
      <c r="I10" s="2">
        <v>0.27934999999999999</v>
      </c>
      <c r="J10" s="2">
        <v>0.2823</v>
      </c>
      <c r="K10" s="4">
        <v>0.28523999999999999</v>
      </c>
    </row>
    <row r="11" spans="1:11" ht="16.5" thickBot="1" x14ac:dyDescent="0.3">
      <c r="A11" s="1">
        <v>0.8</v>
      </c>
      <c r="B11" s="2">
        <v>0.28814000000000001</v>
      </c>
      <c r="C11" s="2">
        <v>0.29103000000000001</v>
      </c>
      <c r="D11" s="2">
        <v>0.29388999999999998</v>
      </c>
      <c r="E11" s="2">
        <v>0.29672999999999999</v>
      </c>
      <c r="F11" s="2">
        <v>0.29954999999999998</v>
      </c>
      <c r="G11" s="3">
        <v>0.30234</v>
      </c>
      <c r="H11" s="2">
        <v>0.30510999999999999</v>
      </c>
      <c r="I11" s="2">
        <v>0.30785000000000001</v>
      </c>
      <c r="J11" s="2">
        <v>0.31057000000000001</v>
      </c>
      <c r="K11" s="4">
        <v>0.31326999999999999</v>
      </c>
    </row>
    <row r="12" spans="1:11" ht="16.5" thickBot="1" x14ac:dyDescent="0.3">
      <c r="A12" s="1">
        <v>0.9</v>
      </c>
      <c r="B12" s="2">
        <v>0.31594</v>
      </c>
      <c r="C12" s="2">
        <v>0.31858999999999998</v>
      </c>
      <c r="D12" s="2">
        <v>0.32121</v>
      </c>
      <c r="E12" s="2">
        <v>0.32380999999999999</v>
      </c>
      <c r="F12" s="2">
        <v>0.32639000000000001</v>
      </c>
      <c r="G12" s="5">
        <v>0.32894000000000001</v>
      </c>
      <c r="H12" s="2">
        <v>0.33146999999999999</v>
      </c>
      <c r="I12" s="2">
        <v>0.33398</v>
      </c>
      <c r="J12" s="2">
        <v>0.36459999999999998</v>
      </c>
      <c r="K12" s="4">
        <v>0.33890999999999999</v>
      </c>
    </row>
    <row r="13" spans="1:11" ht="16.5" thickBot="1" x14ac:dyDescent="0.3">
      <c r="A13" s="1">
        <v>1</v>
      </c>
      <c r="B13" s="2">
        <v>0.34133999999999998</v>
      </c>
      <c r="C13" s="2">
        <v>0.34375</v>
      </c>
      <c r="D13" s="2">
        <v>0.34614</v>
      </c>
      <c r="E13" s="2">
        <v>0.34849999999999998</v>
      </c>
      <c r="F13" s="2">
        <v>0.35082999999999998</v>
      </c>
      <c r="G13" s="6">
        <v>0.35314000000000001</v>
      </c>
      <c r="H13" s="2">
        <v>0.35543000000000002</v>
      </c>
      <c r="I13" s="2">
        <v>0.35769000000000001</v>
      </c>
      <c r="J13" s="2">
        <v>0.35993000000000003</v>
      </c>
      <c r="K13" s="4">
        <v>0.36214000000000002</v>
      </c>
    </row>
    <row r="14" spans="1:11" ht="16.5" thickBot="1" x14ac:dyDescent="0.3">
      <c r="A14" s="7">
        <v>1.1000000000000001</v>
      </c>
      <c r="B14" s="8">
        <v>0.36432999999999999</v>
      </c>
      <c r="C14" s="8">
        <v>0.36649999999999999</v>
      </c>
      <c r="D14" s="8">
        <v>0.36864000000000002</v>
      </c>
      <c r="E14" s="8">
        <v>0.37075999999999998</v>
      </c>
      <c r="F14" s="8">
        <v>0.37286000000000002</v>
      </c>
      <c r="G14" s="5">
        <v>0.37492999999999999</v>
      </c>
      <c r="H14" s="2">
        <v>0.37697999999999998</v>
      </c>
      <c r="I14" s="2">
        <v>0.379</v>
      </c>
      <c r="J14" s="2">
        <v>0.38100000000000001</v>
      </c>
      <c r="K14" s="4">
        <v>0.38297999999999999</v>
      </c>
    </row>
    <row r="15" spans="1:11" ht="16.5" thickBot="1" x14ac:dyDescent="0.3">
      <c r="A15" s="9">
        <v>1.2</v>
      </c>
      <c r="B15" s="6">
        <v>0.38492999999999999</v>
      </c>
      <c r="C15" s="6">
        <v>0.38685999999999998</v>
      </c>
      <c r="D15" s="6">
        <v>0.38877</v>
      </c>
      <c r="E15" s="6">
        <v>0.39065</v>
      </c>
      <c r="F15" s="6">
        <v>0.39251000000000003</v>
      </c>
      <c r="G15" s="10">
        <v>0.39434999999999998</v>
      </c>
      <c r="H15" s="2">
        <v>0.39617000000000002</v>
      </c>
      <c r="I15" s="2">
        <v>0.39795999999999998</v>
      </c>
      <c r="J15" s="2">
        <v>0.39972999999999997</v>
      </c>
      <c r="K15" s="4">
        <v>0.40146999999999999</v>
      </c>
    </row>
    <row r="16" spans="1:11" ht="16.5" thickBot="1" x14ac:dyDescent="0.3">
      <c r="A16" s="1">
        <v>1.3</v>
      </c>
      <c r="B16" s="2">
        <v>0.4032</v>
      </c>
      <c r="C16" s="2">
        <v>0.40489999999999998</v>
      </c>
      <c r="D16" s="2">
        <v>0.40658</v>
      </c>
      <c r="E16" s="2">
        <v>0.40823999999999999</v>
      </c>
      <c r="F16" s="2">
        <v>0.40988000000000002</v>
      </c>
      <c r="G16" s="2">
        <v>0.41149000000000002</v>
      </c>
      <c r="H16" s="2">
        <v>0.41309000000000001</v>
      </c>
      <c r="I16" s="2">
        <v>0.41465999999999997</v>
      </c>
      <c r="J16" s="2">
        <v>0.41621000000000002</v>
      </c>
      <c r="K16" s="4">
        <v>0.41774</v>
      </c>
    </row>
    <row r="17" spans="1:11" ht="16.5" thickBot="1" x14ac:dyDescent="0.3">
      <c r="A17" s="1">
        <v>1.4</v>
      </c>
      <c r="B17" s="2">
        <v>0.41924</v>
      </c>
      <c r="C17" s="2">
        <v>0.42072999999999999</v>
      </c>
      <c r="D17" s="2">
        <v>0.42220000000000002</v>
      </c>
      <c r="E17" s="2">
        <v>0.42364000000000002</v>
      </c>
      <c r="F17" s="2">
        <v>0.42507</v>
      </c>
      <c r="G17" s="2">
        <v>0.42647000000000002</v>
      </c>
      <c r="H17" s="2">
        <v>0.42786000000000002</v>
      </c>
      <c r="I17" s="2">
        <v>0.42921999999999999</v>
      </c>
      <c r="J17" s="2">
        <v>0.43056</v>
      </c>
      <c r="K17" s="4">
        <v>0.43189</v>
      </c>
    </row>
    <row r="18" spans="1:11" ht="16.5" thickBot="1" x14ac:dyDescent="0.3">
      <c r="A18" s="1">
        <v>1.5</v>
      </c>
      <c r="B18" s="2">
        <v>0.43319000000000002</v>
      </c>
      <c r="C18" s="2">
        <v>0.43447999999999998</v>
      </c>
      <c r="D18" s="2">
        <v>0.43574000000000002</v>
      </c>
      <c r="E18" s="2">
        <v>0.43698999999999999</v>
      </c>
      <c r="F18" s="2">
        <v>0.43822</v>
      </c>
      <c r="G18" s="2">
        <v>0.43942999999999999</v>
      </c>
      <c r="H18" s="2">
        <v>0.44062000000000001</v>
      </c>
      <c r="I18" s="2">
        <v>0.44179000000000002</v>
      </c>
      <c r="J18" s="2">
        <v>0.44295000000000001</v>
      </c>
      <c r="K18" s="4">
        <v>0.44407999999999997</v>
      </c>
    </row>
    <row r="19" spans="1:11" ht="16.5" thickBot="1" x14ac:dyDescent="0.3">
      <c r="A19" s="1">
        <v>1.6</v>
      </c>
      <c r="B19" s="2">
        <v>0.44519999999999998</v>
      </c>
      <c r="C19" s="2">
        <v>0.44629999999999997</v>
      </c>
      <c r="D19" s="2">
        <v>0.44738</v>
      </c>
      <c r="E19" s="2">
        <v>0.44845000000000002</v>
      </c>
      <c r="F19" s="2">
        <v>0.44950000000000001</v>
      </c>
      <c r="G19" s="2">
        <v>0.45052999999999999</v>
      </c>
      <c r="H19" s="2">
        <v>0.45154</v>
      </c>
      <c r="I19" s="2">
        <v>0.45254</v>
      </c>
      <c r="J19" s="2">
        <v>0.45351999999999998</v>
      </c>
      <c r="K19" s="4">
        <v>0.45449000000000001</v>
      </c>
    </row>
    <row r="20" spans="1:11" ht="16.5" thickBot="1" x14ac:dyDescent="0.3">
      <c r="A20" s="1">
        <v>1.7</v>
      </c>
      <c r="B20" s="2">
        <v>0.45543</v>
      </c>
      <c r="C20" s="2">
        <v>0.45637</v>
      </c>
      <c r="D20" s="2">
        <v>0.45728000000000002</v>
      </c>
      <c r="E20" s="2">
        <v>0.45817999999999998</v>
      </c>
      <c r="F20" s="2">
        <v>0.45906999999999998</v>
      </c>
      <c r="G20" s="2">
        <v>0.45994000000000002</v>
      </c>
      <c r="H20" s="2">
        <v>0.46079999999999999</v>
      </c>
      <c r="I20" s="2">
        <v>0.46163999999999999</v>
      </c>
      <c r="J20" s="2">
        <v>0.46245999999999998</v>
      </c>
      <c r="K20" s="4">
        <v>0.46327000000000002</v>
      </c>
    </row>
    <row r="21" spans="1:11" ht="16.5" thickBot="1" x14ac:dyDescent="0.3">
      <c r="A21" s="1">
        <v>1.8</v>
      </c>
      <c r="B21" s="2">
        <v>0.46406999999999998</v>
      </c>
      <c r="C21" s="2">
        <v>0.46484999999999999</v>
      </c>
      <c r="D21" s="2">
        <v>0.46561999999999998</v>
      </c>
      <c r="E21" s="2">
        <v>0.46638000000000002</v>
      </c>
      <c r="F21" s="2">
        <v>0.46711999999999998</v>
      </c>
      <c r="G21" s="2">
        <v>0.46783999999999998</v>
      </c>
      <c r="H21" s="2">
        <v>0.46855999999999998</v>
      </c>
      <c r="I21" s="2">
        <v>0.46927999999999997</v>
      </c>
      <c r="J21" s="2">
        <v>0.46994999999999998</v>
      </c>
      <c r="K21" s="4">
        <v>0.47061999999999998</v>
      </c>
    </row>
    <row r="22" spans="1:11" ht="16.5" thickBot="1" x14ac:dyDescent="0.3">
      <c r="A22" s="1">
        <v>1.9</v>
      </c>
      <c r="B22" s="2">
        <v>0.47127999999999998</v>
      </c>
      <c r="C22" s="2">
        <v>0.47193000000000002</v>
      </c>
      <c r="D22" s="2">
        <v>0.47256999999999999</v>
      </c>
      <c r="E22" s="2">
        <v>0.47320000000000001</v>
      </c>
      <c r="F22" s="2">
        <v>0.47381000000000001</v>
      </c>
      <c r="G22" s="2">
        <v>0.47441</v>
      </c>
      <c r="H22" s="2">
        <v>0.47499999999999998</v>
      </c>
      <c r="I22" s="2">
        <v>0.47558</v>
      </c>
      <c r="J22" s="2">
        <v>0.47615000000000002</v>
      </c>
      <c r="K22" s="4">
        <v>0.47670000000000001</v>
      </c>
    </row>
    <row r="23" spans="1:11" ht="16.5" thickBot="1" x14ac:dyDescent="0.3">
      <c r="A23" s="1">
        <v>2</v>
      </c>
      <c r="B23" s="2">
        <v>0.47725000000000001</v>
      </c>
      <c r="C23" s="2">
        <v>0.47777999999999998</v>
      </c>
      <c r="D23" s="2">
        <v>0.47831000000000001</v>
      </c>
      <c r="E23" s="2">
        <v>0.47882000000000002</v>
      </c>
      <c r="F23" s="2">
        <v>0.47932000000000002</v>
      </c>
      <c r="G23" s="2">
        <v>0.47982000000000002</v>
      </c>
      <c r="H23" s="2">
        <v>0.4803</v>
      </c>
      <c r="I23" s="2">
        <v>0.48076999999999998</v>
      </c>
      <c r="J23" s="2">
        <v>0.48124</v>
      </c>
      <c r="K23" s="4">
        <v>0.48169000000000001</v>
      </c>
    </row>
    <row r="24" spans="1:11" ht="16.5" thickBot="1" x14ac:dyDescent="0.3">
      <c r="A24" s="1">
        <v>2.1</v>
      </c>
      <c r="B24" s="2">
        <v>0.48214000000000001</v>
      </c>
      <c r="C24" s="2">
        <v>0.48257</v>
      </c>
      <c r="D24" s="2">
        <v>0.48299999999999998</v>
      </c>
      <c r="E24" s="2">
        <v>0.48341000000000001</v>
      </c>
      <c r="F24" s="2">
        <v>0.48381999999999997</v>
      </c>
      <c r="G24" s="2">
        <v>0.48421999999999998</v>
      </c>
      <c r="H24" s="2">
        <v>0.48460999999999999</v>
      </c>
      <c r="I24" s="2">
        <v>0.48499999999999999</v>
      </c>
      <c r="J24" s="2">
        <v>0.48537000000000002</v>
      </c>
      <c r="K24" s="4">
        <v>0.48573</v>
      </c>
    </row>
    <row r="25" spans="1:11" ht="16.5" thickBot="1" x14ac:dyDescent="0.3">
      <c r="A25" s="1">
        <v>2.2000000000000002</v>
      </c>
      <c r="B25" s="2">
        <v>0.48609999999999998</v>
      </c>
      <c r="C25" s="2">
        <v>0.48644999999999999</v>
      </c>
      <c r="D25" s="2">
        <v>0.48679</v>
      </c>
      <c r="E25" s="2">
        <v>0.48713000000000001</v>
      </c>
      <c r="F25" s="2">
        <v>0.48744999999999999</v>
      </c>
      <c r="G25" s="2">
        <v>0.48777999999999999</v>
      </c>
      <c r="H25" s="2">
        <v>0.48809000000000002</v>
      </c>
      <c r="I25" s="2">
        <v>0.4884</v>
      </c>
      <c r="J25" s="2">
        <v>0.48870000000000002</v>
      </c>
      <c r="K25" s="4">
        <v>0.48898999999999998</v>
      </c>
    </row>
    <row r="26" spans="1:11" ht="16.5" thickBot="1" x14ac:dyDescent="0.3">
      <c r="A26" s="1">
        <v>2.2999999999999998</v>
      </c>
      <c r="B26" s="2">
        <v>0.48927999999999999</v>
      </c>
      <c r="C26" s="2">
        <v>0.48956</v>
      </c>
      <c r="D26" s="2">
        <v>0.48982999999999999</v>
      </c>
      <c r="E26" s="2">
        <v>0.49009999999999998</v>
      </c>
      <c r="F26" s="2">
        <v>0.49036000000000002</v>
      </c>
      <c r="G26" s="2">
        <v>0.49060999999999999</v>
      </c>
      <c r="H26" s="2">
        <v>0.49086000000000002</v>
      </c>
      <c r="I26" s="2">
        <v>0.49110999999999999</v>
      </c>
      <c r="J26" s="2">
        <v>0.49134</v>
      </c>
      <c r="K26" s="4">
        <v>0.49158000000000002</v>
      </c>
    </row>
    <row r="27" spans="1:11" ht="16.5" thickBot="1" x14ac:dyDescent="0.3">
      <c r="A27" s="1">
        <v>2.4</v>
      </c>
      <c r="B27" s="2">
        <v>0.49180000000000001</v>
      </c>
      <c r="C27" s="2">
        <v>0.49202000000000001</v>
      </c>
      <c r="D27" s="2">
        <v>0.49224000000000001</v>
      </c>
      <c r="E27" s="2">
        <v>0.49245</v>
      </c>
      <c r="F27" s="2">
        <v>0.49265999999999999</v>
      </c>
      <c r="G27" s="2">
        <v>0.49286000000000002</v>
      </c>
      <c r="H27" s="2">
        <v>0.49304999999999999</v>
      </c>
      <c r="I27" s="2">
        <v>0.49324000000000001</v>
      </c>
      <c r="J27" s="2">
        <v>0.49342999999999998</v>
      </c>
      <c r="K27" s="4">
        <v>0.49360999999999999</v>
      </c>
    </row>
    <row r="28" spans="1:11" ht="16.5" thickBot="1" x14ac:dyDescent="0.3">
      <c r="A28" s="1">
        <v>2.5</v>
      </c>
      <c r="B28" s="2">
        <v>0.49379000000000001</v>
      </c>
      <c r="C28" s="2">
        <v>0.49396000000000001</v>
      </c>
      <c r="D28" s="2">
        <v>0.49413000000000001</v>
      </c>
      <c r="E28" s="2">
        <v>0.49430000000000002</v>
      </c>
      <c r="F28" s="2">
        <v>0.49446000000000001</v>
      </c>
      <c r="G28" s="2">
        <v>0.49460999999999999</v>
      </c>
      <c r="H28" s="2">
        <v>0.49476999999999999</v>
      </c>
      <c r="I28" s="2">
        <v>0.49492000000000003</v>
      </c>
      <c r="J28" s="2">
        <v>0.49506</v>
      </c>
      <c r="K28" s="4">
        <v>0.49519999999999997</v>
      </c>
    </row>
    <row r="29" spans="1:11" ht="16.5" thickBot="1" x14ac:dyDescent="0.3">
      <c r="A29" s="1">
        <v>2.6</v>
      </c>
      <c r="B29" s="2">
        <v>0.49534</v>
      </c>
      <c r="C29" s="2">
        <v>0.49547000000000002</v>
      </c>
      <c r="D29" s="2">
        <v>0.49559999999999998</v>
      </c>
      <c r="E29" s="2">
        <v>0.49573</v>
      </c>
      <c r="F29" s="2">
        <v>0.49585000000000001</v>
      </c>
      <c r="G29" s="2">
        <v>0.49597999999999998</v>
      </c>
      <c r="H29" s="2">
        <v>0.49608999999999998</v>
      </c>
      <c r="I29" s="2">
        <v>0.49620999999999998</v>
      </c>
      <c r="J29" s="2">
        <v>0.49531999999999998</v>
      </c>
      <c r="K29" s="4">
        <v>0.49642999999999998</v>
      </c>
    </row>
    <row r="30" spans="1:11" ht="16.5" thickBot="1" x14ac:dyDescent="0.3">
      <c r="A30" s="1">
        <v>2.7</v>
      </c>
      <c r="B30" s="2">
        <v>0.49653000000000003</v>
      </c>
      <c r="C30" s="2">
        <v>0.49664000000000003</v>
      </c>
      <c r="D30" s="2">
        <v>0.49674000000000001</v>
      </c>
      <c r="E30" s="2">
        <v>0.49682999999999999</v>
      </c>
      <c r="F30" s="2">
        <v>0.49692999999999998</v>
      </c>
      <c r="G30" s="2">
        <v>0.49702000000000002</v>
      </c>
      <c r="H30" s="2">
        <v>0.49711</v>
      </c>
      <c r="I30" s="2">
        <v>0.49719999999999998</v>
      </c>
      <c r="J30" s="2">
        <v>0.49728</v>
      </c>
      <c r="K30" s="4">
        <v>0.49736000000000002</v>
      </c>
    </row>
    <row r="31" spans="1:11" ht="16.5" thickBot="1" x14ac:dyDescent="0.3">
      <c r="A31" s="1">
        <v>2.8</v>
      </c>
      <c r="B31" s="2">
        <v>0.49743999999999999</v>
      </c>
      <c r="C31" s="2">
        <v>0.49752000000000002</v>
      </c>
      <c r="D31" s="2">
        <v>0.49759999999999999</v>
      </c>
      <c r="E31" s="2">
        <v>0.49767</v>
      </c>
      <c r="F31" s="2">
        <v>0.49774000000000002</v>
      </c>
      <c r="G31" s="2">
        <v>0.49780999999999997</v>
      </c>
      <c r="H31" s="2">
        <v>0.49787999999999999</v>
      </c>
      <c r="I31" s="2">
        <v>0.49795</v>
      </c>
      <c r="J31" s="2">
        <v>0.49801000000000001</v>
      </c>
      <c r="K31" s="4">
        <v>0.49807000000000001</v>
      </c>
    </row>
    <row r="32" spans="1:11" ht="16.5" thickBot="1" x14ac:dyDescent="0.3">
      <c r="A32" s="1">
        <v>2.9</v>
      </c>
      <c r="B32" s="2">
        <v>0.49813000000000002</v>
      </c>
      <c r="C32" s="2">
        <v>0.49819000000000002</v>
      </c>
      <c r="D32" s="2">
        <v>0.49825000000000003</v>
      </c>
      <c r="E32" s="2">
        <v>0.49830999999999998</v>
      </c>
      <c r="F32" s="2">
        <v>0.49836000000000003</v>
      </c>
      <c r="G32" s="2">
        <v>0.49841000000000002</v>
      </c>
      <c r="H32" s="2">
        <v>0.49846000000000001</v>
      </c>
      <c r="I32" s="2">
        <v>0.49851000000000001</v>
      </c>
      <c r="J32" s="2">
        <v>0.49856</v>
      </c>
      <c r="K32" s="4">
        <v>0.49861</v>
      </c>
    </row>
    <row r="33" spans="1:11" ht="16.5" thickBot="1" x14ac:dyDescent="0.3">
      <c r="A33" s="1">
        <v>3</v>
      </c>
      <c r="B33" s="2">
        <v>0.49864999999999998</v>
      </c>
      <c r="C33" s="2">
        <v>0.49869000000000002</v>
      </c>
      <c r="D33" s="2">
        <v>0.49874000000000002</v>
      </c>
      <c r="E33" s="2">
        <v>0.49878</v>
      </c>
      <c r="F33" s="2">
        <v>0.49881999999999999</v>
      </c>
      <c r="G33" s="2">
        <v>0.49886000000000003</v>
      </c>
      <c r="H33" s="2">
        <v>0.49889</v>
      </c>
      <c r="I33" s="2">
        <v>0.49892999999999998</v>
      </c>
      <c r="J33" s="2">
        <v>0.49897000000000002</v>
      </c>
      <c r="K33" s="4">
        <v>0.499</v>
      </c>
    </row>
    <row r="34" spans="1:11" ht="16.5" thickBot="1" x14ac:dyDescent="0.3">
      <c r="A34" s="1">
        <v>3.1</v>
      </c>
      <c r="B34" s="2">
        <v>0.49902999999999997</v>
      </c>
      <c r="C34" s="2">
        <v>0.49906</v>
      </c>
      <c r="D34" s="2">
        <v>0.49909999999999999</v>
      </c>
      <c r="E34" s="2">
        <v>0.49913000000000002</v>
      </c>
      <c r="F34" s="2">
        <v>0.49915999999999999</v>
      </c>
      <c r="G34" s="2">
        <v>0.49918000000000001</v>
      </c>
      <c r="H34" s="2">
        <v>0.49920999999999999</v>
      </c>
      <c r="I34" s="2">
        <v>0.49924000000000002</v>
      </c>
      <c r="J34" s="2">
        <v>0.49925999999999998</v>
      </c>
      <c r="K34" s="4">
        <v>0.49929000000000001</v>
      </c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quation.3" shapeId="9217" r:id="rId3">
          <objectPr defaultSize="0" autoPict="0" r:id="rId4">
            <anchor moveWithCells="1" sizeWithCells="1">
              <from>
                <xdr:col>0</xdr:col>
                <xdr:colOff>171450</xdr:colOff>
                <xdr:row>0</xdr:row>
                <xdr:rowOff>0</xdr:rowOff>
              </from>
              <to>
                <xdr:col>1</xdr:col>
                <xdr:colOff>57150</xdr:colOff>
                <xdr:row>1</xdr:row>
                <xdr:rowOff>66675</xdr:rowOff>
              </to>
            </anchor>
          </objectPr>
        </oleObject>
      </mc:Choice>
      <mc:Fallback>
        <oleObject progId="Equation.3" shapeId="9217" r:id="rId3"/>
      </mc:Fallback>
    </mc:AlternateContent>
    <mc:AlternateContent xmlns:mc="http://schemas.openxmlformats.org/markup-compatibility/2006">
      <mc:Choice Requires="x14">
        <oleObject progId="PBrush" shapeId="9218" r:id="rId5">
          <objectPr defaultSize="0" autoPict="0" r:id="rId6">
            <anchor moveWithCells="1" sizeWithCells="1">
              <from>
                <xdr:col>11</xdr:col>
                <xdr:colOff>190500</xdr:colOff>
                <xdr:row>0</xdr:row>
                <xdr:rowOff>76200</xdr:rowOff>
              </from>
              <to>
                <xdr:col>14</xdr:col>
                <xdr:colOff>514350</xdr:colOff>
                <xdr:row>7</xdr:row>
                <xdr:rowOff>161925</xdr:rowOff>
              </to>
            </anchor>
          </objectPr>
        </oleObject>
      </mc:Choice>
      <mc:Fallback>
        <oleObject progId="PBrush" shapeId="9218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2234-A206-489C-938B-E7018CD553EA}">
  <dimension ref="A1:F13"/>
  <sheetViews>
    <sheetView workbookViewId="0">
      <selection sqref="A1:A2"/>
    </sheetView>
  </sheetViews>
  <sheetFormatPr defaultColWidth="9.140625" defaultRowHeight="12.75" x14ac:dyDescent="0.2"/>
  <cols>
    <col min="1" max="1" width="9.140625" style="11"/>
    <col min="2" max="2" width="19.5703125" style="11" customWidth="1"/>
    <col min="3" max="3" width="15" style="11" customWidth="1"/>
    <col min="4" max="4" width="14.140625" style="11" customWidth="1"/>
    <col min="5" max="5" width="17.140625" style="11" customWidth="1"/>
    <col min="6" max="6" width="16" style="11" customWidth="1"/>
    <col min="7" max="16384" width="9.140625" style="11"/>
  </cols>
  <sheetData>
    <row r="1" spans="1:6" ht="18.600000000000001" customHeight="1" x14ac:dyDescent="0.2">
      <c r="A1" s="129" t="s">
        <v>49</v>
      </c>
      <c r="B1" s="129" t="s">
        <v>50</v>
      </c>
      <c r="C1" s="129" t="s">
        <v>36</v>
      </c>
      <c r="D1" s="129" t="s">
        <v>51</v>
      </c>
      <c r="E1" s="129" t="s">
        <v>37</v>
      </c>
      <c r="F1" s="129" t="s">
        <v>38</v>
      </c>
    </row>
    <row r="2" spans="1:6" ht="28.9" customHeight="1" x14ac:dyDescent="0.2">
      <c r="A2" s="129"/>
      <c r="B2" s="129"/>
      <c r="C2" s="129"/>
      <c r="D2" s="129"/>
      <c r="E2" s="129"/>
      <c r="F2" s="129"/>
    </row>
    <row r="3" spans="1:6" ht="18" customHeight="1" x14ac:dyDescent="0.2">
      <c r="A3" s="132">
        <v>1</v>
      </c>
      <c r="B3" s="134" t="s">
        <v>39</v>
      </c>
      <c r="C3" s="136" t="s">
        <v>40</v>
      </c>
      <c r="D3" s="132"/>
      <c r="E3" s="138"/>
      <c r="F3" s="140" t="s">
        <v>41</v>
      </c>
    </row>
    <row r="4" spans="1:6" ht="28.9" customHeight="1" x14ac:dyDescent="0.2">
      <c r="A4" s="133"/>
      <c r="B4" s="135"/>
      <c r="C4" s="137"/>
      <c r="D4" s="133"/>
      <c r="E4" s="139"/>
      <c r="F4" s="131"/>
    </row>
    <row r="5" spans="1:6" ht="16.149999999999999" customHeight="1" x14ac:dyDescent="0.2">
      <c r="A5" s="133">
        <v>2</v>
      </c>
      <c r="B5" s="135" t="s">
        <v>39</v>
      </c>
      <c r="C5" s="137" t="s">
        <v>42</v>
      </c>
      <c r="D5" s="133"/>
      <c r="E5" s="139"/>
      <c r="F5" s="130" t="s">
        <v>43</v>
      </c>
    </row>
    <row r="6" spans="1:6" ht="28.9" customHeight="1" x14ac:dyDescent="0.2">
      <c r="A6" s="133"/>
      <c r="B6" s="135"/>
      <c r="C6" s="137"/>
      <c r="D6" s="133"/>
      <c r="E6" s="139"/>
      <c r="F6" s="131"/>
    </row>
    <row r="7" spans="1:6" ht="19.149999999999999" customHeight="1" x14ac:dyDescent="0.2">
      <c r="A7" s="133">
        <v>3</v>
      </c>
      <c r="B7" s="142" t="s">
        <v>44</v>
      </c>
      <c r="C7" s="142" t="s">
        <v>52</v>
      </c>
      <c r="D7" s="133"/>
      <c r="E7" s="139"/>
      <c r="F7" s="143" t="s">
        <v>45</v>
      </c>
    </row>
    <row r="8" spans="1:6" ht="27.6" customHeight="1" x14ac:dyDescent="0.2">
      <c r="A8" s="133"/>
      <c r="B8" s="142"/>
      <c r="C8" s="142"/>
      <c r="D8" s="133"/>
      <c r="E8" s="139"/>
      <c r="F8" s="144"/>
    </row>
    <row r="9" spans="1:6" ht="52.9" customHeight="1" x14ac:dyDescent="0.2">
      <c r="A9" s="12">
        <v>4</v>
      </c>
      <c r="B9" s="14" t="s">
        <v>46</v>
      </c>
      <c r="C9" s="14" t="s">
        <v>53</v>
      </c>
      <c r="D9" s="12"/>
      <c r="E9" s="13"/>
      <c r="F9" s="14" t="s">
        <v>43</v>
      </c>
    </row>
    <row r="10" spans="1:6" ht="17.45" customHeight="1" x14ac:dyDescent="0.2">
      <c r="A10" s="133">
        <v>5</v>
      </c>
      <c r="B10" s="135" t="s">
        <v>39</v>
      </c>
      <c r="C10" s="133"/>
      <c r="D10" s="133"/>
      <c r="E10" s="139"/>
      <c r="F10" s="141"/>
    </row>
    <row r="11" spans="1:6" ht="28.9" customHeight="1" x14ac:dyDescent="0.2">
      <c r="A11" s="133"/>
      <c r="B11" s="135"/>
      <c r="C11" s="133"/>
      <c r="D11" s="133"/>
      <c r="E11" s="139"/>
      <c r="F11" s="141"/>
    </row>
    <row r="12" spans="1:6" ht="53.45" customHeight="1" x14ac:dyDescent="0.25">
      <c r="A12" s="12">
        <v>6</v>
      </c>
      <c r="B12" s="14" t="s">
        <v>47</v>
      </c>
      <c r="C12" s="12"/>
      <c r="D12" s="12"/>
      <c r="E12" s="13"/>
      <c r="F12" s="15"/>
    </row>
    <row r="13" spans="1:6" ht="69.599999999999994" customHeight="1" x14ac:dyDescent="0.2">
      <c r="A13" s="12">
        <v>7</v>
      </c>
      <c r="B13" s="14" t="s">
        <v>48</v>
      </c>
      <c r="C13" s="12"/>
      <c r="D13" s="12"/>
      <c r="E13" s="13"/>
      <c r="F13" s="14" t="s">
        <v>41</v>
      </c>
    </row>
  </sheetData>
  <mergeCells count="30">
    <mergeCell ref="F10:F11"/>
    <mergeCell ref="A7:A8"/>
    <mergeCell ref="B7:B8"/>
    <mergeCell ref="C7:C8"/>
    <mergeCell ref="D7:D8"/>
    <mergeCell ref="E7:E8"/>
    <mergeCell ref="F7:F8"/>
    <mergeCell ref="A10:A11"/>
    <mergeCell ref="B10:B11"/>
    <mergeCell ref="C10:C11"/>
    <mergeCell ref="D10:D11"/>
    <mergeCell ref="E10:E11"/>
    <mergeCell ref="F5:F6"/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F1:F2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14338" r:id="rId4">
          <objectPr defaultSize="0" autoPict="0" r:id="rId5">
            <anchor moveWithCells="1" sizeWithCells="1">
              <from>
                <xdr:col>1</xdr:col>
                <xdr:colOff>209550</xdr:colOff>
                <xdr:row>3</xdr:row>
                <xdr:rowOff>38100</xdr:rowOff>
              </from>
              <to>
                <xdr:col>1</xdr:col>
                <xdr:colOff>1219200</xdr:colOff>
                <xdr:row>3</xdr:row>
                <xdr:rowOff>180975</xdr:rowOff>
              </to>
            </anchor>
          </objectPr>
        </oleObject>
      </mc:Choice>
      <mc:Fallback>
        <oleObject progId="Equation.3" shapeId="14338" r:id="rId4"/>
      </mc:Fallback>
    </mc:AlternateContent>
    <mc:AlternateContent xmlns:mc="http://schemas.openxmlformats.org/markup-compatibility/2006">
      <mc:Choice Requires="x14">
        <oleObject progId="Equation.3" shapeId="14339" r:id="rId6">
          <objectPr defaultSize="0" autoPict="0" r:id="rId7">
            <anchor moveWithCells="1" sizeWithCells="1">
              <from>
                <xdr:col>3</xdr:col>
                <xdr:colOff>123825</xdr:colOff>
                <xdr:row>2</xdr:row>
                <xdr:rowOff>123825</xdr:rowOff>
              </from>
              <to>
                <xdr:col>3</xdr:col>
                <xdr:colOff>809625</xdr:colOff>
                <xdr:row>3</xdr:row>
                <xdr:rowOff>180975</xdr:rowOff>
              </to>
            </anchor>
          </objectPr>
        </oleObject>
      </mc:Choice>
      <mc:Fallback>
        <oleObject progId="Equation.3" shapeId="14339" r:id="rId6"/>
      </mc:Fallback>
    </mc:AlternateContent>
    <mc:AlternateContent xmlns:mc="http://schemas.openxmlformats.org/markup-compatibility/2006">
      <mc:Choice Requires="x14">
        <oleObject progId="Equation.3" shapeId="14340" r:id="rId8">
          <objectPr defaultSize="0" autoPict="0" r:id="rId9">
            <anchor moveWithCells="1" sizeWithCells="1">
              <from>
                <xdr:col>4</xdr:col>
                <xdr:colOff>180975</xdr:colOff>
                <xdr:row>2</xdr:row>
                <xdr:rowOff>85725</xdr:rowOff>
              </from>
              <to>
                <xdr:col>4</xdr:col>
                <xdr:colOff>1085850</xdr:colOff>
                <xdr:row>3</xdr:row>
                <xdr:rowOff>628650</xdr:rowOff>
              </to>
            </anchor>
          </objectPr>
        </oleObject>
      </mc:Choice>
      <mc:Fallback>
        <oleObject progId="Equation.3" shapeId="14340" r:id="rId8"/>
      </mc:Fallback>
    </mc:AlternateContent>
    <mc:AlternateContent xmlns:mc="http://schemas.openxmlformats.org/markup-compatibility/2006">
      <mc:Choice Requires="x14">
        <oleObject progId="Equation" shapeId="14341" r:id="rId10">
          <objectPr defaultSize="0" autoPict="0" r:id="rId5">
            <anchor moveWithCells="1" sizeWithCells="1">
              <from>
                <xdr:col>1</xdr:col>
                <xdr:colOff>276225</xdr:colOff>
                <xdr:row>5</xdr:row>
                <xdr:rowOff>28575</xdr:rowOff>
              </from>
              <to>
                <xdr:col>1</xdr:col>
                <xdr:colOff>1171575</xdr:colOff>
                <xdr:row>5</xdr:row>
                <xdr:rowOff>161925</xdr:rowOff>
              </to>
            </anchor>
          </objectPr>
        </oleObject>
      </mc:Choice>
      <mc:Fallback>
        <oleObject progId="Equation" shapeId="14341" r:id="rId10"/>
      </mc:Fallback>
    </mc:AlternateContent>
    <mc:AlternateContent xmlns:mc="http://schemas.openxmlformats.org/markup-compatibility/2006">
      <mc:Choice Requires="x14">
        <oleObject progId="Equation.3" shapeId="14342" r:id="rId11">
          <objectPr defaultSize="0" autoPict="0" r:id="rId12">
            <anchor moveWithCells="1" sizeWithCells="1">
              <from>
                <xdr:col>3</xdr:col>
                <xdr:colOff>247650</xdr:colOff>
                <xdr:row>4</xdr:row>
                <xdr:rowOff>142875</xdr:rowOff>
              </from>
              <to>
                <xdr:col>3</xdr:col>
                <xdr:colOff>666750</xdr:colOff>
                <xdr:row>5</xdr:row>
                <xdr:rowOff>161925</xdr:rowOff>
              </to>
            </anchor>
          </objectPr>
        </oleObject>
      </mc:Choice>
      <mc:Fallback>
        <oleObject progId="Equation.3" shapeId="14342" r:id="rId11"/>
      </mc:Fallback>
    </mc:AlternateContent>
    <mc:AlternateContent xmlns:mc="http://schemas.openxmlformats.org/markup-compatibility/2006">
      <mc:Choice Requires="x14">
        <oleObject progId="Equation.3" shapeId="14343" r:id="rId13">
          <objectPr defaultSize="0" autoPict="0" r:id="rId14">
            <anchor moveWithCells="1" sizeWithCells="1">
              <from>
                <xdr:col>4</xdr:col>
                <xdr:colOff>114300</xdr:colOff>
                <xdr:row>4</xdr:row>
                <xdr:rowOff>9525</xdr:rowOff>
              </from>
              <to>
                <xdr:col>4</xdr:col>
                <xdr:colOff>1104900</xdr:colOff>
                <xdr:row>5</xdr:row>
                <xdr:rowOff>447675</xdr:rowOff>
              </to>
            </anchor>
          </objectPr>
        </oleObject>
      </mc:Choice>
      <mc:Fallback>
        <oleObject progId="Equation.3" shapeId="14343" r:id="rId13"/>
      </mc:Fallback>
    </mc:AlternateContent>
    <mc:AlternateContent xmlns:mc="http://schemas.openxmlformats.org/markup-compatibility/2006">
      <mc:Choice Requires="x14">
        <oleObject progId="Equation.3" shapeId="14344" r:id="rId15">
          <objectPr defaultSize="0" autoPict="0" r:id="rId9">
            <anchor moveWithCells="1" sizeWithCells="1">
              <from>
                <xdr:col>4</xdr:col>
                <xdr:colOff>38100</xdr:colOff>
                <xdr:row>6</xdr:row>
                <xdr:rowOff>152400</xdr:rowOff>
              </from>
              <to>
                <xdr:col>5</xdr:col>
                <xdr:colOff>28575</xdr:colOff>
                <xdr:row>7</xdr:row>
                <xdr:rowOff>609600</xdr:rowOff>
              </to>
            </anchor>
          </objectPr>
        </oleObject>
      </mc:Choice>
      <mc:Fallback>
        <oleObject progId="Equation.3" shapeId="14344" r:id="rId15"/>
      </mc:Fallback>
    </mc:AlternateContent>
    <mc:AlternateContent xmlns:mc="http://schemas.openxmlformats.org/markup-compatibility/2006">
      <mc:Choice Requires="x14">
        <oleObject progId="Equation.3" shapeId="14345" r:id="rId16">
          <objectPr defaultSize="0" autoPict="0" r:id="rId12">
            <anchor moveWithCells="1" sizeWithCells="1">
              <from>
                <xdr:col>3</xdr:col>
                <xdr:colOff>276225</xdr:colOff>
                <xdr:row>8</xdr:row>
                <xdr:rowOff>285750</xdr:rowOff>
              </from>
              <to>
                <xdr:col>3</xdr:col>
                <xdr:colOff>695325</xdr:colOff>
                <xdr:row>8</xdr:row>
                <xdr:rowOff>476250</xdr:rowOff>
              </to>
            </anchor>
          </objectPr>
        </oleObject>
      </mc:Choice>
      <mc:Fallback>
        <oleObject progId="Equation.3" shapeId="14345" r:id="rId16"/>
      </mc:Fallback>
    </mc:AlternateContent>
    <mc:AlternateContent xmlns:mc="http://schemas.openxmlformats.org/markup-compatibility/2006">
      <mc:Choice Requires="x14">
        <oleObject progId="Equation.3" shapeId="14346" r:id="rId17">
          <objectPr defaultSize="0" autoPict="0" r:id="rId14">
            <anchor moveWithCells="1" sizeWithCells="1">
              <from>
                <xdr:col>4</xdr:col>
                <xdr:colOff>66675</xdr:colOff>
                <xdr:row>8</xdr:row>
                <xdr:rowOff>76200</xdr:rowOff>
              </from>
              <to>
                <xdr:col>4</xdr:col>
                <xdr:colOff>1162050</xdr:colOff>
                <xdr:row>8</xdr:row>
                <xdr:rowOff>600075</xdr:rowOff>
              </to>
            </anchor>
          </objectPr>
        </oleObject>
      </mc:Choice>
      <mc:Fallback>
        <oleObject progId="Equation.3" shapeId="14346" r:id="rId17"/>
      </mc:Fallback>
    </mc:AlternateContent>
    <mc:AlternateContent xmlns:mc="http://schemas.openxmlformats.org/markup-compatibility/2006">
      <mc:Choice Requires="x14">
        <oleObject progId="Equation.3" shapeId="14347" r:id="rId18">
          <objectPr defaultSize="0" autoPict="0" r:id="rId5">
            <anchor moveWithCells="1" sizeWithCells="1">
              <from>
                <xdr:col>1</xdr:col>
                <xdr:colOff>342900</xdr:colOff>
                <xdr:row>10</xdr:row>
                <xdr:rowOff>19050</xdr:rowOff>
              </from>
              <to>
                <xdr:col>1</xdr:col>
                <xdr:colOff>1047750</xdr:colOff>
                <xdr:row>10</xdr:row>
                <xdr:rowOff>238125</xdr:rowOff>
              </to>
            </anchor>
          </objectPr>
        </oleObject>
      </mc:Choice>
      <mc:Fallback>
        <oleObject progId="Equation.3" shapeId="14347" r:id="rId18"/>
      </mc:Fallback>
    </mc:AlternateContent>
    <mc:AlternateContent xmlns:mc="http://schemas.openxmlformats.org/markup-compatibility/2006">
      <mc:Choice Requires="x14">
        <oleObject progId="Equation.3" shapeId="14348" r:id="rId19">
          <objectPr defaultSize="0" autoPict="0" r:id="rId20">
            <anchor moveWithCells="1" sizeWithCells="1">
              <from>
                <xdr:col>3</xdr:col>
                <xdr:colOff>161925</xdr:colOff>
                <xdr:row>9</xdr:row>
                <xdr:rowOff>57150</xdr:rowOff>
              </from>
              <to>
                <xdr:col>3</xdr:col>
                <xdr:colOff>647700</xdr:colOff>
                <xdr:row>10</xdr:row>
                <xdr:rowOff>85725</xdr:rowOff>
              </to>
            </anchor>
          </objectPr>
        </oleObject>
      </mc:Choice>
      <mc:Fallback>
        <oleObject progId="Equation.3" shapeId="14348" r:id="rId19"/>
      </mc:Fallback>
    </mc:AlternateContent>
    <mc:AlternateContent xmlns:mc="http://schemas.openxmlformats.org/markup-compatibility/2006">
      <mc:Choice Requires="x14">
        <oleObject progId="Equation.3" shapeId="14349" r:id="rId21">
          <objectPr defaultSize="0" autoPict="0" r:id="rId22">
            <anchor moveWithCells="1" sizeWithCells="1">
              <from>
                <xdr:col>4</xdr:col>
                <xdr:colOff>76200</xdr:colOff>
                <xdr:row>9</xdr:row>
                <xdr:rowOff>0</xdr:rowOff>
              </from>
              <to>
                <xdr:col>4</xdr:col>
                <xdr:colOff>990600</xdr:colOff>
                <xdr:row>10</xdr:row>
                <xdr:rowOff>333375</xdr:rowOff>
              </to>
            </anchor>
          </objectPr>
        </oleObject>
      </mc:Choice>
      <mc:Fallback>
        <oleObject progId="Equation.3" shapeId="14349" r:id="rId21"/>
      </mc:Fallback>
    </mc:AlternateContent>
    <mc:AlternateContent xmlns:mc="http://schemas.openxmlformats.org/markup-compatibility/2006">
      <mc:Choice Requires="x14">
        <oleObject progId="Equation.3" shapeId="14350" r:id="rId23">
          <objectPr defaultSize="0" autoPict="0" r:id="rId24">
            <anchor moveWithCells="1" sizeWithCells="1">
              <from>
                <xdr:col>5</xdr:col>
                <xdr:colOff>266700</xdr:colOff>
                <xdr:row>9</xdr:row>
                <xdr:rowOff>161925</xdr:rowOff>
              </from>
              <to>
                <xdr:col>5</xdr:col>
                <xdr:colOff>819150</xdr:colOff>
                <xdr:row>10</xdr:row>
                <xdr:rowOff>180975</xdr:rowOff>
              </to>
            </anchor>
          </objectPr>
        </oleObject>
      </mc:Choice>
      <mc:Fallback>
        <oleObject progId="Equation.3" shapeId="14350" r:id="rId23"/>
      </mc:Fallback>
    </mc:AlternateContent>
    <mc:AlternateContent xmlns:mc="http://schemas.openxmlformats.org/markup-compatibility/2006">
      <mc:Choice Requires="x14">
        <oleObject progId="Equation.3" shapeId="14351" r:id="rId25">
          <objectPr defaultSize="0" autoPict="0" r:id="rId26">
            <anchor moveWithCells="1" sizeWithCells="1">
              <from>
                <xdr:col>3</xdr:col>
                <xdr:colOff>295275</xdr:colOff>
                <xdr:row>11</xdr:row>
                <xdr:rowOff>171450</xdr:rowOff>
              </from>
              <to>
                <xdr:col>3</xdr:col>
                <xdr:colOff>676275</xdr:colOff>
                <xdr:row>11</xdr:row>
                <xdr:rowOff>361950</xdr:rowOff>
              </to>
            </anchor>
          </objectPr>
        </oleObject>
      </mc:Choice>
      <mc:Fallback>
        <oleObject progId="Equation.3" shapeId="14351" r:id="rId25"/>
      </mc:Fallback>
    </mc:AlternateContent>
    <mc:AlternateContent xmlns:mc="http://schemas.openxmlformats.org/markup-compatibility/2006">
      <mc:Choice Requires="x14">
        <oleObject progId="Equation.3" shapeId="14352" r:id="rId27">
          <objectPr defaultSize="0" autoPict="0" r:id="rId28">
            <anchor moveWithCells="1" sizeWithCells="1">
              <from>
                <xdr:col>4</xdr:col>
                <xdr:colOff>257175</xdr:colOff>
                <xdr:row>11</xdr:row>
                <xdr:rowOff>104775</xdr:rowOff>
              </from>
              <to>
                <xdr:col>4</xdr:col>
                <xdr:colOff>781050</xdr:colOff>
                <xdr:row>11</xdr:row>
                <xdr:rowOff>514350</xdr:rowOff>
              </to>
            </anchor>
          </objectPr>
        </oleObject>
      </mc:Choice>
      <mc:Fallback>
        <oleObject progId="Equation.3" shapeId="14352" r:id="rId27"/>
      </mc:Fallback>
    </mc:AlternateContent>
    <mc:AlternateContent xmlns:mc="http://schemas.openxmlformats.org/markup-compatibility/2006">
      <mc:Choice Requires="x14">
        <oleObject progId="Equation.3" shapeId="14353" r:id="rId29">
          <objectPr defaultSize="0" autoPict="0" r:id="rId30">
            <anchor moveWithCells="1" sizeWithCells="1">
              <from>
                <xdr:col>5</xdr:col>
                <xdr:colOff>314325</xdr:colOff>
                <xdr:row>11</xdr:row>
                <xdr:rowOff>247650</xdr:rowOff>
              </from>
              <to>
                <xdr:col>5</xdr:col>
                <xdr:colOff>762000</xdr:colOff>
                <xdr:row>11</xdr:row>
                <xdr:rowOff>447675</xdr:rowOff>
              </to>
            </anchor>
          </objectPr>
        </oleObject>
      </mc:Choice>
      <mc:Fallback>
        <oleObject progId="Equation.3" shapeId="14353" r:id="rId29"/>
      </mc:Fallback>
    </mc:AlternateContent>
    <mc:AlternateContent xmlns:mc="http://schemas.openxmlformats.org/markup-compatibility/2006">
      <mc:Choice Requires="x14">
        <oleObject progId="Equation.3" shapeId="14354" r:id="rId31">
          <objectPr defaultSize="0" autoPict="0" r:id="rId32">
            <anchor moveWithCells="1" sizeWithCells="1">
              <from>
                <xdr:col>3</xdr:col>
                <xdr:colOff>323850</xdr:colOff>
                <xdr:row>12</xdr:row>
                <xdr:rowOff>361950</xdr:rowOff>
              </from>
              <to>
                <xdr:col>3</xdr:col>
                <xdr:colOff>714375</xdr:colOff>
                <xdr:row>12</xdr:row>
                <xdr:rowOff>552450</xdr:rowOff>
              </to>
            </anchor>
          </objectPr>
        </oleObject>
      </mc:Choice>
      <mc:Fallback>
        <oleObject progId="Equation.3" shapeId="14354" r:id="rId31"/>
      </mc:Fallback>
    </mc:AlternateContent>
    <mc:AlternateContent xmlns:mc="http://schemas.openxmlformats.org/markup-compatibility/2006">
      <mc:Choice Requires="x14">
        <oleObject progId="Equation.3" shapeId="14355" r:id="rId33">
          <objectPr defaultSize="0" autoPict="0" r:id="rId34">
            <anchor moveWithCells="1">
              <from>
                <xdr:col>4</xdr:col>
                <xdr:colOff>171450</xdr:colOff>
                <xdr:row>12</xdr:row>
                <xdr:rowOff>19050</xdr:rowOff>
              </from>
              <to>
                <xdr:col>4</xdr:col>
                <xdr:colOff>1038225</xdr:colOff>
                <xdr:row>12</xdr:row>
                <xdr:rowOff>857250</xdr:rowOff>
              </to>
            </anchor>
          </objectPr>
        </oleObject>
      </mc:Choice>
      <mc:Fallback>
        <oleObject progId="Equation.3" shapeId="14355" r:id="rId33"/>
      </mc:Fallback>
    </mc:AlternateContent>
    <mc:AlternateContent xmlns:mc="http://schemas.openxmlformats.org/markup-compatibility/2006">
      <mc:Choice Requires="x14">
        <oleObject progId="Equation.3" shapeId="14356" r:id="rId35">
          <objectPr defaultSize="0" autoPict="0" r:id="rId12">
            <anchor moveWithCells="1" sizeWithCells="1">
              <from>
                <xdr:col>3</xdr:col>
                <xdr:colOff>285750</xdr:colOff>
                <xdr:row>6</xdr:row>
                <xdr:rowOff>180975</xdr:rowOff>
              </from>
              <to>
                <xdr:col>3</xdr:col>
                <xdr:colOff>704850</xdr:colOff>
                <xdr:row>7</xdr:row>
                <xdr:rowOff>133350</xdr:rowOff>
              </to>
            </anchor>
          </objectPr>
        </oleObject>
      </mc:Choice>
      <mc:Fallback>
        <oleObject progId="Equation.3" shapeId="14356" r:id="rId3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Standardizace</vt:lpstr>
      <vt:lpstr>Bodové a intervalové odhady</vt:lpstr>
      <vt:lpstr>Parametrické testy</vt:lpstr>
      <vt:lpstr>Společný výzkum</vt:lpstr>
      <vt:lpstr>Vzorce</vt:lpstr>
      <vt:lpstr>Normované</vt:lpstr>
      <vt:lpstr>Testy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zot0001</dc:creator>
  <cp:lastModifiedBy>zot0001</cp:lastModifiedBy>
  <dcterms:created xsi:type="dcterms:W3CDTF">2021-11-06T16:19:26Z</dcterms:created>
  <dcterms:modified xsi:type="dcterms:W3CDTF">2024-04-24T05:22:06Z</dcterms:modified>
</cp:coreProperties>
</file>