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UBLIC\BAOAE\Excercises\"/>
    </mc:Choice>
  </mc:AlternateContent>
  <bookViews>
    <workbookView xWindow="480" yWindow="105" windowWidth="15180" windowHeight="12660" activeTab="3"/>
  </bookViews>
  <sheets>
    <sheet name="1" sheetId="1" r:id="rId1"/>
    <sheet name="1-solution2" sheetId="3" r:id="rId2"/>
    <sheet name="2" sheetId="2" r:id="rId3"/>
    <sheet name="2-solution2" sheetId="4" r:id="rId4"/>
  </sheets>
  <definedNames>
    <definedName name="solver_adj" localSheetId="0" hidden="1">'1'!$B$8:$C$8</definedName>
    <definedName name="solver_adj" localSheetId="1" hidden="1">'1-solution2'!$B$8:$C$8</definedName>
    <definedName name="solver_adj" localSheetId="2" hidden="1">'2'!$B$11:$E$11</definedName>
    <definedName name="solver_adj" localSheetId="3" hidden="1">'2-solution2'!$B$11:$E$11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'1'!$D$10</definedName>
    <definedName name="solver_lhs1" localSheetId="1" hidden="1">'1-solution2'!$D$10:$D$12</definedName>
    <definedName name="solver_lhs1" localSheetId="2" hidden="1">'2'!$F$13</definedName>
    <definedName name="solver_lhs1" localSheetId="3" hidden="1">'2-solution2'!$F$13:$F$18</definedName>
    <definedName name="solver_lhs2" localSheetId="0" hidden="1">'1'!$D$11</definedName>
    <definedName name="solver_lhs2" localSheetId="1" hidden="1">'1-solution2'!$D$12</definedName>
    <definedName name="solver_lhs2" localSheetId="2" hidden="1">'2'!$F$14</definedName>
    <definedName name="solver_lhs2" localSheetId="3" hidden="1">'2-solution2'!$F$18</definedName>
    <definedName name="solver_lhs3" localSheetId="0" hidden="1">'1'!$D$12</definedName>
    <definedName name="solver_lhs3" localSheetId="1" hidden="1">'1-solution2'!$D$12</definedName>
    <definedName name="solver_lhs3" localSheetId="2" hidden="1">'2'!$F$15</definedName>
    <definedName name="solver_lhs3" localSheetId="3" hidden="1">'2-solution2'!$F$18</definedName>
    <definedName name="solver_lhs4" localSheetId="2" hidden="1">'2'!$F$16</definedName>
    <definedName name="solver_lhs4" localSheetId="3" hidden="1">'2-solution2'!$F$18</definedName>
    <definedName name="solver_lhs5" localSheetId="2" hidden="1">'2'!$F$17</definedName>
    <definedName name="solver_lhs5" localSheetId="3" hidden="1">'2-solution2'!$F$18</definedName>
    <definedName name="solver_lhs6" localSheetId="2" hidden="1">'2'!$F$18</definedName>
    <definedName name="solver_lhs6" localSheetId="3" hidden="1">'2-solution2'!$F$18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3</definedName>
    <definedName name="solver_num" localSheetId="1" hidden="1">1</definedName>
    <definedName name="solver_num" localSheetId="2" hidden="1">6</definedName>
    <definedName name="solver_num" localSheetId="3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'1'!$B$14</definedName>
    <definedName name="solver_opt" localSheetId="1" hidden="1">'1-solution2'!$B$14</definedName>
    <definedName name="solver_opt" localSheetId="2" hidden="1">'2'!$B$21</definedName>
    <definedName name="solver_opt" localSheetId="3" hidden="1">'2-solution2'!$B$21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0" hidden="1">1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3" localSheetId="0" hidden="1">1</definedName>
    <definedName name="solver_rel3" localSheetId="1" hidden="1">1</definedName>
    <definedName name="solver_rel3" localSheetId="2" hidden="1">1</definedName>
    <definedName name="solver_rel3" localSheetId="3" hidden="1">1</definedName>
    <definedName name="solver_rel4" localSheetId="2" hidden="1">1</definedName>
    <definedName name="solver_rel4" localSheetId="3" hidden="1">1</definedName>
    <definedName name="solver_rel5" localSheetId="2" hidden="1">1</definedName>
    <definedName name="solver_rel5" localSheetId="3" hidden="1">1</definedName>
    <definedName name="solver_rel6" localSheetId="2" hidden="1">1</definedName>
    <definedName name="solver_rel6" localSheetId="3" hidden="1">1</definedName>
    <definedName name="solver_rhs1" localSheetId="0" hidden="1">'1'!$E$10</definedName>
    <definedName name="solver_rhs1" localSheetId="1" hidden="1">'1-solution2'!$E$10:$E$12</definedName>
    <definedName name="solver_rhs1" localSheetId="2" hidden="1">'2'!$G$13</definedName>
    <definedName name="solver_rhs1" localSheetId="3" hidden="1">'2-solution2'!$G$13:$G$18</definedName>
    <definedName name="solver_rhs2" localSheetId="0" hidden="1">'1'!$E$11</definedName>
    <definedName name="solver_rhs2" localSheetId="1" hidden="1">'1-solution2'!$E$12</definedName>
    <definedName name="solver_rhs2" localSheetId="2" hidden="1">'2'!$G$14</definedName>
    <definedName name="solver_rhs2" localSheetId="3" hidden="1">'2-solution2'!$G$18</definedName>
    <definedName name="solver_rhs3" localSheetId="0" hidden="1">'1'!$E$12</definedName>
    <definedName name="solver_rhs3" localSheetId="1" hidden="1">'1-solution2'!$E$12</definedName>
    <definedName name="solver_rhs3" localSheetId="2" hidden="1">'2'!$G$15</definedName>
    <definedName name="solver_rhs3" localSheetId="3" hidden="1">'2-solution2'!$G$18</definedName>
    <definedName name="solver_rhs4" localSheetId="2" hidden="1">'2'!$G$16</definedName>
    <definedName name="solver_rhs4" localSheetId="3" hidden="1">'2-solution2'!$G$18</definedName>
    <definedName name="solver_rhs5" localSheetId="2" hidden="1">'2'!$G$17</definedName>
    <definedName name="solver_rhs5" localSheetId="3" hidden="1">'2-solution2'!$G$18</definedName>
    <definedName name="solver_rhs6" localSheetId="2" hidden="1">'2'!$G$18</definedName>
    <definedName name="solver_rhs6" localSheetId="3" hidden="1">'2-solution2'!$G$18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52511"/>
</workbook>
</file>

<file path=xl/calcChain.xml><?xml version="1.0" encoding="utf-8"?>
<calcChain xmlns="http://schemas.openxmlformats.org/spreadsheetml/2006/main">
  <c r="F14" i="4" l="1"/>
  <c r="F15" i="4"/>
  <c r="F16" i="4"/>
  <c r="F17" i="4"/>
  <c r="F18" i="4"/>
  <c r="F13" i="4"/>
  <c r="B21" i="4"/>
  <c r="B14" i="3"/>
  <c r="D11" i="3"/>
  <c r="D12" i="3"/>
  <c r="D10" i="3"/>
  <c r="B21" i="2"/>
  <c r="F18" i="2"/>
  <c r="F17" i="2"/>
  <c r="F16" i="2"/>
  <c r="F15" i="2"/>
  <c r="F14" i="2"/>
  <c r="F13" i="2"/>
  <c r="B14" i="1" l="1"/>
  <c r="D12" i="1"/>
  <c r="D11" i="1"/>
  <c r="D10" i="1"/>
</calcChain>
</file>

<file path=xl/sharedStrings.xml><?xml version="1.0" encoding="utf-8"?>
<sst xmlns="http://schemas.openxmlformats.org/spreadsheetml/2006/main" count="80" uniqueCount="27">
  <si>
    <r>
      <t>x</t>
    </r>
    <r>
      <rPr>
        <b/>
        <vertAlign val="subscript"/>
        <sz val="10"/>
        <rFont val="Arial"/>
        <family val="2"/>
        <charset val="238"/>
      </rPr>
      <t>1</t>
    </r>
  </si>
  <si>
    <r>
      <t>x</t>
    </r>
    <r>
      <rPr>
        <b/>
        <vertAlign val="subscript"/>
        <sz val="10"/>
        <rFont val="Arial"/>
        <family val="2"/>
        <charset val="238"/>
      </rPr>
      <t>2</t>
    </r>
  </si>
  <si>
    <t>Rice</t>
  </si>
  <si>
    <t>Corn</t>
  </si>
  <si>
    <t>Oat</t>
  </si>
  <si>
    <t>Unit profit</t>
  </si>
  <si>
    <t>Mixture 1</t>
  </si>
  <si>
    <t>Mixture 2</t>
  </si>
  <si>
    <t>Capacity</t>
  </si>
  <si>
    <t>Left hand sides</t>
  </si>
  <si>
    <t>Right hand sides</t>
  </si>
  <si>
    <t>Total profit</t>
  </si>
  <si>
    <t>Mixture 3</t>
  </si>
  <si>
    <t>Mixture 4</t>
  </si>
  <si>
    <t>Black tea</t>
  </si>
  <si>
    <t>Green tea</t>
  </si>
  <si>
    <t>Orange peel</t>
  </si>
  <si>
    <t>Jasmine</t>
  </si>
  <si>
    <t>Roibos</t>
  </si>
  <si>
    <t>Dried apples</t>
  </si>
  <si>
    <t>x1</t>
  </si>
  <si>
    <t>x2</t>
  </si>
  <si>
    <t>x3</t>
  </si>
  <si>
    <t>x4</t>
  </si>
  <si>
    <t>left hand side</t>
  </si>
  <si>
    <t>right hand side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</si>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</sst>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9" fontId="0" fillId="0" borderId="1" xfId="0" applyNumberFormat="1" applyBorder="1"/>
    <xf numFmtId="0" fontId="2" fillId="0" borderId="2" xfId="0" applyFont="1" applyBorder="1"/>
    <xf numFmtId="0" fontId="0" fillId="0" borderId="2" xfId="0" applyBorder="1"/>
    <xf numFmtId="0" fontId="2" fillId="0" borderId="3" xfId="0" applyFont="1" applyBorder="1"/>
    <xf numFmtId="9" fontId="0" fillId="0" borderId="3" xfId="0" applyNumberFormat="1" applyBorder="1"/>
    <xf numFmtId="0" fontId="0" fillId="0" borderId="3" xfId="0" applyBorder="1"/>
    <xf numFmtId="0" fontId="0" fillId="0" borderId="2" xfId="0" applyNumberFormat="1" applyBorder="1"/>
    <xf numFmtId="0" fontId="2" fillId="0" borderId="0" xfId="0" applyFont="1" applyFill="1" applyBorder="1"/>
    <xf numFmtId="0" fontId="2" fillId="2" borderId="4" xfId="0" applyFont="1" applyFill="1" applyBorder="1"/>
    <xf numFmtId="0" fontId="2" fillId="3" borderId="1" xfId="0" applyFont="1" applyFill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0" fillId="4" borderId="0" xfId="0" applyFill="1"/>
    <xf numFmtId="0" fontId="6" fillId="0" borderId="0" xfId="0" applyFo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0</xdr:row>
          <xdr:rowOff>0</xdr:rowOff>
        </xdr:from>
        <xdr:to>
          <xdr:col>6</xdr:col>
          <xdr:colOff>400050</xdr:colOff>
          <xdr:row>5</xdr:row>
          <xdr:rowOff>142875</xdr:rowOff>
        </xdr:to>
        <xdr:grpSp>
          <xdr:nvGrpSpPr>
            <xdr:cNvPr id="1056" name="Group 32"/>
            <xdr:cNvGrpSpPr>
              <a:grpSpLocks/>
            </xdr:cNvGrpSpPr>
          </xdr:nvGrpSpPr>
          <xdr:grpSpPr bwMode="auto">
            <a:xfrm>
              <a:off x="3267075" y="0"/>
              <a:ext cx="1789642" cy="968375"/>
              <a:chOff x="9" y="107"/>
              <a:chExt cx="188" cy="101"/>
            </a:xfrm>
          </xdr:grpSpPr>
          <xdr:sp macro="" textlink="">
            <xdr:nvSpPr>
              <xdr:cNvPr id="1054" name="Object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9" y="107"/>
                <a:ext cx="188" cy="23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055" name="Object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13" y="136"/>
                <a:ext cx="128" cy="72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819150</xdr:colOff>
          <xdr:row>6</xdr:row>
          <xdr:rowOff>19050</xdr:rowOff>
        </xdr:from>
        <xdr:to>
          <xdr:col>5</xdr:col>
          <xdr:colOff>333375</xdr:colOff>
          <xdr:row>7</xdr:row>
          <xdr:rowOff>57150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0</xdr:row>
          <xdr:rowOff>0</xdr:rowOff>
        </xdr:from>
        <xdr:to>
          <xdr:col>6</xdr:col>
          <xdr:colOff>400050</xdr:colOff>
          <xdr:row>5</xdr:row>
          <xdr:rowOff>142875</xdr:rowOff>
        </xdr:to>
        <xdr:grpSp>
          <xdr:nvGrpSpPr>
            <xdr:cNvPr id="2" name="Group 32"/>
            <xdr:cNvGrpSpPr>
              <a:grpSpLocks/>
            </xdr:cNvGrpSpPr>
          </xdr:nvGrpSpPr>
          <xdr:grpSpPr bwMode="auto">
            <a:xfrm>
              <a:off x="3267075" y="0"/>
              <a:ext cx="1789642" cy="968375"/>
              <a:chOff x="9" y="107"/>
              <a:chExt cx="188" cy="101"/>
            </a:xfrm>
          </xdr:grpSpPr>
          <xdr:sp macro="" textlink="">
            <xdr:nvSpPr>
              <xdr:cNvPr id="3073" name="Object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9" y="107"/>
                <a:ext cx="188" cy="23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3074" name="Object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13" y="136"/>
                <a:ext cx="128" cy="72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819150</xdr:colOff>
          <xdr:row>6</xdr:row>
          <xdr:rowOff>19050</xdr:rowOff>
        </xdr:from>
        <xdr:to>
          <xdr:col>5</xdr:col>
          <xdr:colOff>333375</xdr:colOff>
          <xdr:row>7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w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zoomScale="180" workbookViewId="0">
      <selection activeCell="C7" sqref="C7"/>
    </sheetView>
  </sheetViews>
  <sheetFormatPr defaultRowHeight="12.75" x14ac:dyDescent="0.2"/>
  <cols>
    <col min="1" max="1" width="11" bestFit="1" customWidth="1"/>
    <col min="4" max="4" width="15" bestFit="1" customWidth="1"/>
    <col min="5" max="5" width="16.42578125" bestFit="1" customWidth="1"/>
  </cols>
  <sheetData>
    <row r="1" spans="1:5" x14ac:dyDescent="0.2">
      <c r="A1" s="2"/>
      <c r="B1" s="3" t="s">
        <v>6</v>
      </c>
      <c r="C1" s="3" t="s">
        <v>7</v>
      </c>
      <c r="D1" s="3" t="s">
        <v>8</v>
      </c>
    </row>
    <row r="2" spans="1:5" x14ac:dyDescent="0.2">
      <c r="A2" s="3" t="s">
        <v>2</v>
      </c>
      <c r="B2" s="4">
        <v>0.9</v>
      </c>
      <c r="C2" s="4">
        <v>0.3</v>
      </c>
      <c r="D2" s="2">
        <v>270</v>
      </c>
    </row>
    <row r="3" spans="1:5" x14ac:dyDescent="0.2">
      <c r="A3" s="3" t="s">
        <v>3</v>
      </c>
      <c r="B3" s="2"/>
      <c r="C3" s="4">
        <v>0.5</v>
      </c>
      <c r="D3" s="2">
        <v>100</v>
      </c>
    </row>
    <row r="4" spans="1:5" ht="13.5" thickBot="1" x14ac:dyDescent="0.25">
      <c r="A4" s="7" t="s">
        <v>4</v>
      </c>
      <c r="B4" s="8">
        <v>0.1</v>
      </c>
      <c r="C4" s="8">
        <v>0.2</v>
      </c>
      <c r="D4" s="9">
        <v>60</v>
      </c>
    </row>
    <row r="5" spans="1:5" x14ac:dyDescent="0.2">
      <c r="A5" s="5" t="s">
        <v>5</v>
      </c>
      <c r="B5" s="6">
        <v>2000</v>
      </c>
      <c r="C5" s="10">
        <v>3000</v>
      </c>
      <c r="D5" s="6"/>
    </row>
    <row r="7" spans="1:5" ht="14.25" x14ac:dyDescent="0.25">
      <c r="B7" s="1" t="s">
        <v>0</v>
      </c>
      <c r="C7" s="1" t="s">
        <v>1</v>
      </c>
    </row>
    <row r="8" spans="1:5" x14ac:dyDescent="0.2">
      <c r="B8" s="13">
        <v>240</v>
      </c>
      <c r="C8" s="13">
        <v>179.99999999999997</v>
      </c>
    </row>
    <row r="9" spans="1:5" x14ac:dyDescent="0.2">
      <c r="D9" s="1" t="s">
        <v>9</v>
      </c>
      <c r="E9" s="1" t="s">
        <v>10</v>
      </c>
    </row>
    <row r="10" spans="1:5" x14ac:dyDescent="0.2">
      <c r="A10" s="3" t="s">
        <v>2</v>
      </c>
      <c r="B10" s="2">
        <v>0.9</v>
      </c>
      <c r="C10" s="2">
        <v>0.3</v>
      </c>
      <c r="D10" s="3">
        <f>B10*B8+C10*C8</f>
        <v>270</v>
      </c>
      <c r="E10" s="2">
        <v>270</v>
      </c>
    </row>
    <row r="11" spans="1:5" x14ac:dyDescent="0.2">
      <c r="A11" s="3" t="s">
        <v>3</v>
      </c>
      <c r="B11" s="2"/>
      <c r="C11" s="2">
        <v>0.5</v>
      </c>
      <c r="D11" s="3">
        <f>C11*C8</f>
        <v>89.999999999999986</v>
      </c>
      <c r="E11" s="2">
        <v>100</v>
      </c>
    </row>
    <row r="12" spans="1:5" x14ac:dyDescent="0.2">
      <c r="A12" s="3" t="s">
        <v>4</v>
      </c>
      <c r="B12" s="2">
        <v>0.1</v>
      </c>
      <c r="C12" s="2">
        <v>0.2</v>
      </c>
      <c r="D12" s="3">
        <f>B12*B8+C12*C8</f>
        <v>59.999999999999993</v>
      </c>
      <c r="E12" s="2">
        <v>60</v>
      </c>
    </row>
    <row r="13" spans="1:5" ht="13.5" thickBot="1" x14ac:dyDescent="0.25"/>
    <row r="14" spans="1:5" ht="13.5" thickBot="1" x14ac:dyDescent="0.25">
      <c r="A14" s="11" t="s">
        <v>11</v>
      </c>
      <c r="B14" s="12">
        <f>B5*B8+C5*C8</f>
        <v>1019999.9999999999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57" r:id="rId4">
          <objectPr defaultSize="0" autoPict="0" r:id="rId5">
            <anchor moveWithCells="1" sizeWithCells="1">
              <from>
                <xdr:col>4</xdr:col>
                <xdr:colOff>819150</xdr:colOff>
                <xdr:row>6</xdr:row>
                <xdr:rowOff>19050</xdr:rowOff>
              </from>
              <to>
                <xdr:col>5</xdr:col>
                <xdr:colOff>333375</xdr:colOff>
                <xdr:row>7</xdr:row>
                <xdr:rowOff>57150</xdr:rowOff>
              </to>
            </anchor>
          </objectPr>
        </oleObject>
      </mc:Choice>
      <mc:Fallback>
        <oleObject progId="Equation.3" shapeId="1057" r:id="rId4"/>
      </mc:Fallback>
    </mc:AlternateContent>
    <mc:AlternateContent xmlns:mc="http://schemas.openxmlformats.org/markup-compatibility/2006">
      <mc:Choice Requires="x14">
        <oleObject progId="Equation.3" shapeId="1054" r:id="rId6">
          <objectPr defaultSize="0" autoPict="0" r:id="rId7">
            <anchor moveWithCells="1" sizeWithCells="1">
              <from>
                <xdr:col>4</xdr:col>
                <xdr:colOff>314325</xdr:colOff>
                <xdr:row>0</xdr:row>
                <xdr:rowOff>0</xdr:rowOff>
              </from>
              <to>
                <xdr:col>6</xdr:col>
                <xdr:colOff>400050</xdr:colOff>
                <xdr:row>1</xdr:row>
                <xdr:rowOff>57150</xdr:rowOff>
              </to>
            </anchor>
          </objectPr>
        </oleObject>
      </mc:Choice>
      <mc:Fallback>
        <oleObject progId="Equation.3" shapeId="1054" r:id="rId6"/>
      </mc:Fallback>
    </mc:AlternateContent>
    <mc:AlternateContent xmlns:mc="http://schemas.openxmlformats.org/markup-compatibility/2006">
      <mc:Choice Requires="x14">
        <oleObject progId="Equation.3" shapeId="1055" r:id="rId8">
          <objectPr defaultSize="0" autoPict="0" r:id="rId9">
            <anchor moveWithCells="1" sizeWithCells="1">
              <from>
                <xdr:col>4</xdr:col>
                <xdr:colOff>352425</xdr:colOff>
                <xdr:row>1</xdr:row>
                <xdr:rowOff>114300</xdr:rowOff>
              </from>
              <to>
                <xdr:col>5</xdr:col>
                <xdr:colOff>476250</xdr:colOff>
                <xdr:row>5</xdr:row>
                <xdr:rowOff>142875</xdr:rowOff>
              </to>
            </anchor>
          </objectPr>
        </oleObject>
      </mc:Choice>
      <mc:Fallback>
        <oleObject progId="Equation.3" shapeId="105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zoomScale="180" workbookViewId="0">
      <selection activeCell="I14" sqref="I14"/>
    </sheetView>
  </sheetViews>
  <sheetFormatPr defaultRowHeight="12.75" x14ac:dyDescent="0.2"/>
  <cols>
    <col min="1" max="1" width="11" bestFit="1" customWidth="1"/>
    <col min="4" max="4" width="15" bestFit="1" customWidth="1"/>
    <col min="5" max="5" width="16.42578125" bestFit="1" customWidth="1"/>
  </cols>
  <sheetData>
    <row r="1" spans="1:5" x14ac:dyDescent="0.2">
      <c r="A1" s="2"/>
      <c r="B1" s="3" t="s">
        <v>6</v>
      </c>
      <c r="C1" s="3" t="s">
        <v>7</v>
      </c>
      <c r="D1" s="3" t="s">
        <v>8</v>
      </c>
    </row>
    <row r="2" spans="1:5" x14ac:dyDescent="0.2">
      <c r="A2" s="3" t="s">
        <v>2</v>
      </c>
      <c r="B2" s="4">
        <v>0.9</v>
      </c>
      <c r="C2" s="4">
        <v>0.3</v>
      </c>
      <c r="D2" s="2">
        <v>270</v>
      </c>
    </row>
    <row r="3" spans="1:5" x14ac:dyDescent="0.2">
      <c r="A3" s="3" t="s">
        <v>3</v>
      </c>
      <c r="B3" s="2"/>
      <c r="C3" s="4">
        <v>0.5</v>
      </c>
      <c r="D3" s="2">
        <v>100</v>
      </c>
    </row>
    <row r="4" spans="1:5" ht="13.5" thickBot="1" x14ac:dyDescent="0.25">
      <c r="A4" s="7" t="s">
        <v>4</v>
      </c>
      <c r="B4" s="8">
        <v>0.1</v>
      </c>
      <c r="C4" s="8">
        <v>0.2</v>
      </c>
      <c r="D4" s="9">
        <v>60</v>
      </c>
    </row>
    <row r="5" spans="1:5" x14ac:dyDescent="0.2">
      <c r="A5" s="5" t="s">
        <v>5</v>
      </c>
      <c r="B5" s="6">
        <v>2000</v>
      </c>
      <c r="C5" s="10">
        <v>3000</v>
      </c>
      <c r="D5" s="6"/>
    </row>
    <row r="7" spans="1:5" ht="14.25" x14ac:dyDescent="0.25">
      <c r="B7" s="1" t="s">
        <v>0</v>
      </c>
      <c r="C7" s="1" t="s">
        <v>1</v>
      </c>
    </row>
    <row r="8" spans="1:5" x14ac:dyDescent="0.2">
      <c r="B8" s="13">
        <v>240</v>
      </c>
      <c r="C8" s="13">
        <v>179.99999999999997</v>
      </c>
    </row>
    <row r="9" spans="1:5" x14ac:dyDescent="0.2">
      <c r="D9" s="1" t="s">
        <v>9</v>
      </c>
      <c r="E9" s="1" t="s">
        <v>10</v>
      </c>
    </row>
    <row r="10" spans="1:5" x14ac:dyDescent="0.2">
      <c r="A10" s="3" t="s">
        <v>2</v>
      </c>
      <c r="B10" s="2">
        <v>0.9</v>
      </c>
      <c r="C10" s="2">
        <v>0.3</v>
      </c>
      <c r="D10" s="3">
        <f>B10*$B$8+C10*$C$8</f>
        <v>270</v>
      </c>
      <c r="E10" s="2">
        <v>270</v>
      </c>
    </row>
    <row r="11" spans="1:5" x14ac:dyDescent="0.2">
      <c r="A11" s="3" t="s">
        <v>3</v>
      </c>
      <c r="B11" s="2"/>
      <c r="C11" s="2">
        <v>0.5</v>
      </c>
      <c r="D11" s="3">
        <f t="shared" ref="D11:D12" si="0">B11*$B$8+C11*$C$8</f>
        <v>89.999999999999986</v>
      </c>
      <c r="E11" s="2">
        <v>100</v>
      </c>
    </row>
    <row r="12" spans="1:5" x14ac:dyDescent="0.2">
      <c r="A12" s="3" t="s">
        <v>4</v>
      </c>
      <c r="B12" s="2">
        <v>0.1</v>
      </c>
      <c r="C12" s="2">
        <v>0.2</v>
      </c>
      <c r="D12" s="3">
        <f t="shared" si="0"/>
        <v>59.999999999999993</v>
      </c>
      <c r="E12" s="2">
        <v>60</v>
      </c>
    </row>
    <row r="13" spans="1:5" ht="13.5" thickBot="1" x14ac:dyDescent="0.25"/>
    <row r="14" spans="1:5" ht="13.5" thickBot="1" x14ac:dyDescent="0.25">
      <c r="A14" s="11" t="s">
        <v>11</v>
      </c>
      <c r="B14" s="12">
        <f>B5*B8+C5*C8</f>
        <v>1019999.9999999999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4</xdr:col>
                <xdr:colOff>314325</xdr:colOff>
                <xdr:row>0</xdr:row>
                <xdr:rowOff>0</xdr:rowOff>
              </from>
              <to>
                <xdr:col>6</xdr:col>
                <xdr:colOff>400050</xdr:colOff>
                <xdr:row>1</xdr:row>
                <xdr:rowOff>57150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4</xdr:col>
                <xdr:colOff>352425</xdr:colOff>
                <xdr:row>1</xdr:row>
                <xdr:rowOff>114300</xdr:rowOff>
              </from>
              <to>
                <xdr:col>5</xdr:col>
                <xdr:colOff>476250</xdr:colOff>
                <xdr:row>5</xdr:row>
                <xdr:rowOff>142875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4</xdr:col>
                <xdr:colOff>819150</xdr:colOff>
                <xdr:row>6</xdr:row>
                <xdr:rowOff>19050</xdr:rowOff>
              </from>
              <to>
                <xdr:col>5</xdr:col>
                <xdr:colOff>333375</xdr:colOff>
                <xdr:row>7</xdr:row>
                <xdr:rowOff>57150</xdr:rowOff>
              </to>
            </anchor>
          </objectPr>
        </oleObject>
      </mc:Choice>
      <mc:Fallback>
        <oleObject progId="Equation.3" shapeId="3075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4" zoomScale="150" workbookViewId="0">
      <selection activeCell="F18" sqref="F18"/>
    </sheetView>
  </sheetViews>
  <sheetFormatPr defaultRowHeight="12.75" x14ac:dyDescent="0.2"/>
  <cols>
    <col min="1" max="1" width="17.42578125" bestFit="1" customWidth="1"/>
    <col min="2" max="5" width="10.7109375" bestFit="1" customWidth="1"/>
    <col min="6" max="7" width="12.42578125" customWidth="1"/>
  </cols>
  <sheetData>
    <row r="1" spans="1:7" ht="16.5" thickBot="1" x14ac:dyDescent="0.3">
      <c r="A1" s="14"/>
      <c r="B1" s="18" t="s">
        <v>6</v>
      </c>
      <c r="C1" s="18" t="s">
        <v>7</v>
      </c>
      <c r="D1" s="18" t="s">
        <v>12</v>
      </c>
      <c r="E1" s="18" t="s">
        <v>13</v>
      </c>
      <c r="F1" s="18" t="s">
        <v>8</v>
      </c>
    </row>
    <row r="2" spans="1:7" ht="16.5" thickBot="1" x14ac:dyDescent="0.3">
      <c r="A2" s="17" t="s">
        <v>14</v>
      </c>
      <c r="B2" s="15">
        <v>0.4</v>
      </c>
      <c r="C2" s="15">
        <v>0.2</v>
      </c>
      <c r="D2" s="15">
        <v>0.1</v>
      </c>
      <c r="E2" s="15">
        <v>0.2</v>
      </c>
      <c r="F2" s="15">
        <v>100</v>
      </c>
    </row>
    <row r="3" spans="1:7" ht="16.5" thickBot="1" x14ac:dyDescent="0.3">
      <c r="A3" s="17" t="s">
        <v>15</v>
      </c>
      <c r="B3" s="15"/>
      <c r="C3" s="15">
        <v>0.3</v>
      </c>
      <c r="D3" s="15">
        <v>0.3</v>
      </c>
      <c r="E3" s="15">
        <v>0.2</v>
      </c>
      <c r="F3" s="15">
        <v>150</v>
      </c>
    </row>
    <row r="4" spans="1:7" ht="16.5" thickBot="1" x14ac:dyDescent="0.3">
      <c r="A4" s="17" t="s">
        <v>16</v>
      </c>
      <c r="B4" s="15">
        <v>0.3</v>
      </c>
      <c r="C4" s="15">
        <v>0.2</v>
      </c>
      <c r="D4" s="15">
        <v>0.5</v>
      </c>
      <c r="E4" s="15">
        <v>0.2</v>
      </c>
      <c r="F4" s="15">
        <v>200</v>
      </c>
    </row>
    <row r="5" spans="1:7" ht="16.5" thickBot="1" x14ac:dyDescent="0.3">
      <c r="A5" s="17" t="s">
        <v>17</v>
      </c>
      <c r="B5" s="15">
        <v>0.1</v>
      </c>
      <c r="C5" s="15">
        <v>0.2</v>
      </c>
      <c r="D5" s="15">
        <v>0.1</v>
      </c>
      <c r="E5" s="15">
        <v>0.2</v>
      </c>
      <c r="F5" s="15">
        <v>500</v>
      </c>
    </row>
    <row r="6" spans="1:7" ht="16.5" thickBot="1" x14ac:dyDescent="0.3">
      <c r="A6" s="17" t="s">
        <v>18</v>
      </c>
      <c r="B6" s="15">
        <v>0.1</v>
      </c>
      <c r="C6" s="15"/>
      <c r="D6" s="15"/>
      <c r="E6" s="15">
        <v>0.1</v>
      </c>
      <c r="F6" s="15">
        <v>120</v>
      </c>
    </row>
    <row r="7" spans="1:7" ht="16.5" thickBot="1" x14ac:dyDescent="0.3">
      <c r="A7" s="17" t="s">
        <v>19</v>
      </c>
      <c r="B7" s="15">
        <v>0.1</v>
      </c>
      <c r="C7" s="15">
        <v>0.1</v>
      </c>
      <c r="D7" s="15"/>
      <c r="E7" s="15">
        <v>0.1</v>
      </c>
      <c r="F7" s="15">
        <v>100</v>
      </c>
    </row>
    <row r="8" spans="1:7" ht="16.5" thickBot="1" x14ac:dyDescent="0.3">
      <c r="A8" s="17" t="s">
        <v>5</v>
      </c>
      <c r="B8" s="16">
        <v>80000</v>
      </c>
      <c r="C8" s="16">
        <v>60000</v>
      </c>
      <c r="D8" s="16">
        <v>60000</v>
      </c>
      <c r="E8" s="16">
        <v>73000</v>
      </c>
      <c r="F8" s="15"/>
    </row>
    <row r="10" spans="1:7" x14ac:dyDescent="0.2">
      <c r="B10" s="20" t="s">
        <v>20</v>
      </c>
      <c r="C10" s="20" t="s">
        <v>21</v>
      </c>
      <c r="D10" s="20" t="s">
        <v>22</v>
      </c>
      <c r="E10" s="20" t="s">
        <v>23</v>
      </c>
    </row>
    <row r="11" spans="1:7" x14ac:dyDescent="0.2">
      <c r="B11" s="19">
        <v>0</v>
      </c>
      <c r="C11" s="19">
        <v>0</v>
      </c>
      <c r="D11" s="19">
        <v>250.00000000000006</v>
      </c>
      <c r="E11" s="19">
        <v>374.99999999999983</v>
      </c>
    </row>
    <row r="12" spans="1:7" x14ac:dyDescent="0.2">
      <c r="F12" s="20" t="s">
        <v>24</v>
      </c>
      <c r="G12" s="20" t="s">
        <v>25</v>
      </c>
    </row>
    <row r="13" spans="1:7" ht="16.5" thickBot="1" x14ac:dyDescent="0.3">
      <c r="A13" s="17" t="s">
        <v>14</v>
      </c>
      <c r="B13" s="15">
        <v>0.4</v>
      </c>
      <c r="C13" s="15">
        <v>0.2</v>
      </c>
      <c r="D13" s="15">
        <v>0.1</v>
      </c>
      <c r="E13" s="15">
        <v>0.2</v>
      </c>
      <c r="F13">
        <f>B13*B11+C13*C11+D13*D11+E13*E11</f>
        <v>99.999999999999972</v>
      </c>
      <c r="G13" s="21">
        <v>100</v>
      </c>
    </row>
    <row r="14" spans="1:7" ht="16.5" thickBot="1" x14ac:dyDescent="0.3">
      <c r="A14" s="17" t="s">
        <v>15</v>
      </c>
      <c r="B14" s="15"/>
      <c r="C14" s="15">
        <v>0.3</v>
      </c>
      <c r="D14" s="15">
        <v>0.3</v>
      </c>
      <c r="E14" s="15">
        <v>0.2</v>
      </c>
      <c r="F14">
        <f>C14*C11+D14*D11+E14*E11</f>
        <v>150</v>
      </c>
      <c r="G14" s="21">
        <v>150</v>
      </c>
    </row>
    <row r="15" spans="1:7" ht="16.5" thickBot="1" x14ac:dyDescent="0.3">
      <c r="A15" s="17" t="s">
        <v>16</v>
      </c>
      <c r="B15" s="15">
        <v>0.3</v>
      </c>
      <c r="C15" s="15">
        <v>0.2</v>
      </c>
      <c r="D15" s="15">
        <v>0.5</v>
      </c>
      <c r="E15" s="15">
        <v>0.2</v>
      </c>
      <c r="F15">
        <f>B15*B11+C15*C11+D15*D11+E15*E11</f>
        <v>200</v>
      </c>
      <c r="G15" s="21">
        <v>200</v>
      </c>
    </row>
    <row r="16" spans="1:7" ht="16.5" thickBot="1" x14ac:dyDescent="0.3">
      <c r="A16" s="17" t="s">
        <v>17</v>
      </c>
      <c r="B16" s="15">
        <v>0.1</v>
      </c>
      <c r="C16" s="15">
        <v>0.2</v>
      </c>
      <c r="D16" s="15">
        <v>0.1</v>
      </c>
      <c r="E16" s="15">
        <v>0.2</v>
      </c>
      <c r="F16">
        <f>B16*B11+C16*C11+D16*D11+E16*E11</f>
        <v>99.999999999999972</v>
      </c>
      <c r="G16" s="21">
        <v>500</v>
      </c>
    </row>
    <row r="17" spans="1:7" ht="16.5" thickBot="1" x14ac:dyDescent="0.3">
      <c r="A17" s="17" t="s">
        <v>18</v>
      </c>
      <c r="B17" s="15">
        <v>0.1</v>
      </c>
      <c r="C17" s="15"/>
      <c r="D17" s="15"/>
      <c r="E17" s="15">
        <v>0.1</v>
      </c>
      <c r="F17">
        <f>B17*B11+E17*E11</f>
        <v>37.499999999999986</v>
      </c>
      <c r="G17" s="21">
        <v>120</v>
      </c>
    </row>
    <row r="18" spans="1:7" ht="16.5" thickBot="1" x14ac:dyDescent="0.3">
      <c r="A18" s="17" t="s">
        <v>19</v>
      </c>
      <c r="B18" s="15">
        <v>0.1</v>
      </c>
      <c r="C18" s="15">
        <v>0.1</v>
      </c>
      <c r="D18" s="15"/>
      <c r="E18" s="15">
        <v>0.1</v>
      </c>
      <c r="F18">
        <f>B18*B11+C18*C11+E18*E11</f>
        <v>37.499999999999986</v>
      </c>
      <c r="G18" s="21">
        <v>100</v>
      </c>
    </row>
    <row r="21" spans="1:7" ht="15.75" x14ac:dyDescent="0.25">
      <c r="A21" s="22" t="s">
        <v>26</v>
      </c>
      <c r="B21" s="23">
        <f>B8*B11+C8*C11+D8*D11+E8*E11</f>
        <v>42374999.999999993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zoomScale="150" workbookViewId="0">
      <selection activeCell="F13" sqref="F13:F18"/>
    </sheetView>
  </sheetViews>
  <sheetFormatPr defaultRowHeight="12.75" x14ac:dyDescent="0.2"/>
  <cols>
    <col min="1" max="1" width="17.42578125" bestFit="1" customWidth="1"/>
    <col min="2" max="5" width="10.7109375" bestFit="1" customWidth="1"/>
    <col min="6" max="7" width="12.42578125" customWidth="1"/>
  </cols>
  <sheetData>
    <row r="1" spans="1:7" ht="16.5" thickBot="1" x14ac:dyDescent="0.3">
      <c r="A1" s="14"/>
      <c r="B1" s="18" t="s">
        <v>6</v>
      </c>
      <c r="C1" s="18" t="s">
        <v>7</v>
      </c>
      <c r="D1" s="18" t="s">
        <v>12</v>
      </c>
      <c r="E1" s="18" t="s">
        <v>13</v>
      </c>
      <c r="F1" s="18" t="s">
        <v>8</v>
      </c>
    </row>
    <row r="2" spans="1:7" ht="16.5" thickBot="1" x14ac:dyDescent="0.3">
      <c r="A2" s="17" t="s">
        <v>14</v>
      </c>
      <c r="B2" s="15">
        <v>0.4</v>
      </c>
      <c r="C2" s="15">
        <v>0.2</v>
      </c>
      <c r="D2" s="15">
        <v>0.1</v>
      </c>
      <c r="E2" s="15">
        <v>0.2</v>
      </c>
      <c r="F2" s="15">
        <v>100</v>
      </c>
    </row>
    <row r="3" spans="1:7" ht="16.5" thickBot="1" x14ac:dyDescent="0.3">
      <c r="A3" s="17" t="s">
        <v>15</v>
      </c>
      <c r="B3" s="15"/>
      <c r="C3" s="15">
        <v>0.3</v>
      </c>
      <c r="D3" s="15">
        <v>0.3</v>
      </c>
      <c r="E3" s="15">
        <v>0.2</v>
      </c>
      <c r="F3" s="15">
        <v>150</v>
      </c>
    </row>
    <row r="4" spans="1:7" ht="16.5" thickBot="1" x14ac:dyDescent="0.3">
      <c r="A4" s="17" t="s">
        <v>16</v>
      </c>
      <c r="B4" s="15">
        <v>0.3</v>
      </c>
      <c r="C4" s="15">
        <v>0.2</v>
      </c>
      <c r="D4" s="15">
        <v>0.5</v>
      </c>
      <c r="E4" s="15">
        <v>0.2</v>
      </c>
      <c r="F4" s="15">
        <v>200</v>
      </c>
    </row>
    <row r="5" spans="1:7" ht="16.5" thickBot="1" x14ac:dyDescent="0.3">
      <c r="A5" s="17" t="s">
        <v>17</v>
      </c>
      <c r="B5" s="15">
        <v>0.1</v>
      </c>
      <c r="C5" s="15">
        <v>0.2</v>
      </c>
      <c r="D5" s="15">
        <v>0.1</v>
      </c>
      <c r="E5" s="15">
        <v>0.2</v>
      </c>
      <c r="F5" s="15">
        <v>500</v>
      </c>
    </row>
    <row r="6" spans="1:7" ht="16.5" thickBot="1" x14ac:dyDescent="0.3">
      <c r="A6" s="17" t="s">
        <v>18</v>
      </c>
      <c r="B6" s="15">
        <v>0.1</v>
      </c>
      <c r="C6" s="15"/>
      <c r="D6" s="15"/>
      <c r="E6" s="15">
        <v>0.1</v>
      </c>
      <c r="F6" s="15">
        <v>120</v>
      </c>
    </row>
    <row r="7" spans="1:7" ht="16.5" thickBot="1" x14ac:dyDescent="0.3">
      <c r="A7" s="17" t="s">
        <v>19</v>
      </c>
      <c r="B7" s="15">
        <v>0.1</v>
      </c>
      <c r="C7" s="15">
        <v>0.1</v>
      </c>
      <c r="D7" s="15"/>
      <c r="E7" s="15">
        <v>0.1</v>
      </c>
      <c r="F7" s="15">
        <v>100</v>
      </c>
    </row>
    <row r="8" spans="1:7" ht="16.5" thickBot="1" x14ac:dyDescent="0.3">
      <c r="A8" s="17" t="s">
        <v>5</v>
      </c>
      <c r="B8" s="16">
        <v>80000</v>
      </c>
      <c r="C8" s="16">
        <v>60000</v>
      </c>
      <c r="D8" s="16">
        <v>60000</v>
      </c>
      <c r="E8" s="16">
        <v>73000</v>
      </c>
      <c r="F8" s="15"/>
    </row>
    <row r="10" spans="1:7" x14ac:dyDescent="0.2">
      <c r="B10" s="20" t="s">
        <v>20</v>
      </c>
      <c r="C10" s="20" t="s">
        <v>21</v>
      </c>
      <c r="D10" s="20" t="s">
        <v>22</v>
      </c>
      <c r="E10" s="20" t="s">
        <v>23</v>
      </c>
    </row>
    <row r="11" spans="1:7" x14ac:dyDescent="0.2">
      <c r="B11" s="19">
        <v>0</v>
      </c>
      <c r="C11" s="19">
        <v>0</v>
      </c>
      <c r="D11" s="19">
        <v>250.00000000000006</v>
      </c>
      <c r="E11" s="19">
        <v>374.99999999999983</v>
      </c>
    </row>
    <row r="12" spans="1:7" x14ac:dyDescent="0.2">
      <c r="F12" s="20" t="s">
        <v>24</v>
      </c>
      <c r="G12" s="20" t="s">
        <v>25</v>
      </c>
    </row>
    <row r="13" spans="1:7" ht="16.5" thickBot="1" x14ac:dyDescent="0.3">
      <c r="A13" s="17" t="s">
        <v>14</v>
      </c>
      <c r="B13" s="15">
        <v>0.4</v>
      </c>
      <c r="C13" s="15">
        <v>0.2</v>
      </c>
      <c r="D13" s="15">
        <v>0.1</v>
      </c>
      <c r="E13" s="15">
        <v>0.2</v>
      </c>
      <c r="F13">
        <f>B13*$B$11+C13*$C$11+D13*$D$11+E13*$E$11</f>
        <v>99.999999999999972</v>
      </c>
      <c r="G13" s="21">
        <v>100</v>
      </c>
    </row>
    <row r="14" spans="1:7" ht="16.5" thickBot="1" x14ac:dyDescent="0.3">
      <c r="A14" s="17" t="s">
        <v>15</v>
      </c>
      <c r="B14" s="15"/>
      <c r="C14" s="15">
        <v>0.3</v>
      </c>
      <c r="D14" s="15">
        <v>0.3</v>
      </c>
      <c r="E14" s="15">
        <v>0.2</v>
      </c>
      <c r="F14">
        <f t="shared" ref="F14:F18" si="0">B14*$B$11+C14*$C$11+D14*$D$11+E14*$E$11</f>
        <v>150</v>
      </c>
      <c r="G14" s="21">
        <v>150</v>
      </c>
    </row>
    <row r="15" spans="1:7" ht="16.5" thickBot="1" x14ac:dyDescent="0.3">
      <c r="A15" s="17" t="s">
        <v>16</v>
      </c>
      <c r="B15" s="15">
        <v>0.3</v>
      </c>
      <c r="C15" s="15">
        <v>0.2</v>
      </c>
      <c r="D15" s="15">
        <v>0.5</v>
      </c>
      <c r="E15" s="15">
        <v>0.2</v>
      </c>
      <c r="F15">
        <f t="shared" si="0"/>
        <v>200</v>
      </c>
      <c r="G15" s="21">
        <v>200</v>
      </c>
    </row>
    <row r="16" spans="1:7" ht="16.5" thickBot="1" x14ac:dyDescent="0.3">
      <c r="A16" s="17" t="s">
        <v>17</v>
      </c>
      <c r="B16" s="15">
        <v>0.1</v>
      </c>
      <c r="C16" s="15">
        <v>0.2</v>
      </c>
      <c r="D16" s="15">
        <v>0.1</v>
      </c>
      <c r="E16" s="15">
        <v>0.2</v>
      </c>
      <c r="F16">
        <f t="shared" si="0"/>
        <v>99.999999999999972</v>
      </c>
      <c r="G16" s="21">
        <v>500</v>
      </c>
    </row>
    <row r="17" spans="1:7" ht="16.5" thickBot="1" x14ac:dyDescent="0.3">
      <c r="A17" s="17" t="s">
        <v>18</v>
      </c>
      <c r="B17" s="15">
        <v>0.1</v>
      </c>
      <c r="C17" s="15"/>
      <c r="D17" s="15"/>
      <c r="E17" s="15">
        <v>0.1</v>
      </c>
      <c r="F17">
        <f t="shared" si="0"/>
        <v>37.499999999999986</v>
      </c>
      <c r="G17" s="21">
        <v>120</v>
      </c>
    </row>
    <row r="18" spans="1:7" ht="16.5" thickBot="1" x14ac:dyDescent="0.3">
      <c r="A18" s="17" t="s">
        <v>19</v>
      </c>
      <c r="B18" s="15">
        <v>0.1</v>
      </c>
      <c r="C18" s="15">
        <v>0.1</v>
      </c>
      <c r="D18" s="15"/>
      <c r="E18" s="15">
        <v>0.1</v>
      </c>
      <c r="F18">
        <f t="shared" si="0"/>
        <v>37.499999999999986</v>
      </c>
      <c r="G18" s="21">
        <v>100</v>
      </c>
    </row>
    <row r="21" spans="1:7" ht="15.75" x14ac:dyDescent="0.25">
      <c r="A21" s="22" t="s">
        <v>26</v>
      </c>
      <c r="B21" s="23">
        <f>B8*B11+C8*C11+D8*D11+E8*E11</f>
        <v>42374999.999999993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</vt:lpstr>
      <vt:lpstr>1-solution2</vt:lpstr>
      <vt:lpstr>2</vt:lpstr>
      <vt:lpstr>2-solution2</vt:lpstr>
    </vt:vector>
  </TitlesOfParts>
  <Company>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Perzina</cp:lastModifiedBy>
  <dcterms:created xsi:type="dcterms:W3CDTF">2006-10-27T08:28:07Z</dcterms:created>
  <dcterms:modified xsi:type="dcterms:W3CDTF">2021-10-14T08:41:47Z</dcterms:modified>
</cp:coreProperties>
</file>