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K:\PUBLIC\BAOAE\Excercises\"/>
    </mc:Choice>
  </mc:AlternateContent>
  <xr:revisionPtr revIDLastSave="0" documentId="8_{0172238A-76D9-4616-8B91-C2A6C88098F4}" xr6:coauthVersionLast="47" xr6:coauthVersionMax="47" xr10:uidLastSave="{00000000-0000-0000-0000-000000000000}"/>
  <bookViews>
    <workbookView xWindow="-120" yWindow="-120" windowWidth="29040" windowHeight="15840" activeTab="4" xr2:uid="{00000000-000D-0000-FFFF-FFFF00000000}"/>
  </bookViews>
  <sheets>
    <sheet name="Cutting" sheetId="1" r:id="rId1"/>
    <sheet name="Cutting2" sheetId="5" r:id="rId2"/>
    <sheet name="CuttingVariants2" sheetId="6" r:id="rId3"/>
    <sheet name="Nutrition" sheetId="2" r:id="rId4"/>
    <sheet name="Portfolio" sheetId="3" r:id="rId5"/>
  </sheets>
  <definedNames>
    <definedName name="solver_adj" localSheetId="0" hidden="1">Cutting!$B$15:$E$15</definedName>
    <definedName name="solver_adj" localSheetId="1" hidden="1">Cutting2!$B$7:$E$7</definedName>
    <definedName name="solver_adj" localSheetId="3" hidden="1">Nutrition!$B$17:$E$17</definedName>
    <definedName name="solver_adj" localSheetId="4" hidden="1">Portfolio!$B$17:$G$17</definedName>
    <definedName name="solver_cvg" localSheetId="0" hidden="1">0.0001</definedName>
    <definedName name="solver_cvg" localSheetId="1" hidden="1">0.0001</definedName>
    <definedName name="solver_cvg" localSheetId="3" hidden="1">0.0001</definedName>
    <definedName name="solver_cvg" localSheetId="4" hidden="1">0.0001</definedName>
    <definedName name="solver_drv" localSheetId="0" hidden="1">1</definedName>
    <definedName name="solver_drv" localSheetId="1" hidden="1">1</definedName>
    <definedName name="solver_drv" localSheetId="3" hidden="1">1</definedName>
    <definedName name="solver_drv" localSheetId="4" hidden="1">1</definedName>
    <definedName name="solver_eng" localSheetId="0" hidden="1">2</definedName>
    <definedName name="solver_eng" localSheetId="1" hidden="1">2</definedName>
    <definedName name="solver_eng" localSheetId="3" hidden="1">2</definedName>
    <definedName name="solver_eng" localSheetId="4" hidden="1">2</definedName>
    <definedName name="solver_est" localSheetId="0" hidden="1">1</definedName>
    <definedName name="solver_est" localSheetId="1" hidden="1">1</definedName>
    <definedName name="solver_est" localSheetId="3" hidden="1">1</definedName>
    <definedName name="solver_est" localSheetId="4" hidden="1">1</definedName>
    <definedName name="solver_itr" localSheetId="0" hidden="1">2147483647</definedName>
    <definedName name="solver_itr" localSheetId="1" hidden="1">2147483647</definedName>
    <definedName name="solver_itr" localSheetId="3" hidden="1">2147483647</definedName>
    <definedName name="solver_itr" localSheetId="4" hidden="1">2147483647</definedName>
    <definedName name="solver_lhs1" localSheetId="0" hidden="1">Cutting!$B$15:$E$15</definedName>
    <definedName name="solver_lhs1" localSheetId="1" hidden="1">Cutting2!$B$13</definedName>
    <definedName name="solver_lhs1" localSheetId="3" hidden="1">Nutrition!$B$22</definedName>
    <definedName name="solver_lhs1" localSheetId="4" hidden="1">Portfolio!$B$17:$G$17</definedName>
    <definedName name="solver_lhs2" localSheetId="0" hidden="1">Cutting!$B$20</definedName>
    <definedName name="solver_lhs2" localSheetId="1" hidden="1">Cutting2!$B$14</definedName>
    <definedName name="solver_lhs2" localSheetId="3" hidden="1">Nutrition!$B$23</definedName>
    <definedName name="solver_lhs2" localSheetId="4" hidden="1">Portfolio!$B$23</definedName>
    <definedName name="solver_lhs3" localSheetId="0" hidden="1">Cutting!$B$21</definedName>
    <definedName name="solver_lhs3" localSheetId="1" hidden="1">Cutting2!$B$7:$E$7</definedName>
    <definedName name="solver_lhs3" localSheetId="3" hidden="1">Nutrition!$B$24</definedName>
    <definedName name="solver_lhs3" localSheetId="4" hidden="1">Portfolio!$B$24</definedName>
    <definedName name="solver_lhs4" localSheetId="0" hidden="1">Cutting!$B$22</definedName>
    <definedName name="solver_lhs4" localSheetId="3" hidden="1">Nutrition!$B$25</definedName>
    <definedName name="solver_lhs4" localSheetId="4" hidden="1">Portfolio!$B$25</definedName>
    <definedName name="solver_mip" localSheetId="0" hidden="1">2147483647</definedName>
    <definedName name="solver_mip" localSheetId="1" hidden="1">2147483647</definedName>
    <definedName name="solver_mip" localSheetId="3" hidden="1">2147483647</definedName>
    <definedName name="solver_mip" localSheetId="4" hidden="1">2147483647</definedName>
    <definedName name="solver_mni" localSheetId="0" hidden="1">30</definedName>
    <definedName name="solver_mni" localSheetId="1" hidden="1">30</definedName>
    <definedName name="solver_mni" localSheetId="3" hidden="1">30</definedName>
    <definedName name="solver_mni" localSheetId="4" hidden="1">30</definedName>
    <definedName name="solver_mrt" localSheetId="0" hidden="1">0.075</definedName>
    <definedName name="solver_mrt" localSheetId="1" hidden="1">0.075</definedName>
    <definedName name="solver_mrt" localSheetId="3" hidden="1">0.075</definedName>
    <definedName name="solver_mrt" localSheetId="4" hidden="1">0.075</definedName>
    <definedName name="solver_msl" localSheetId="0" hidden="1">2</definedName>
    <definedName name="solver_msl" localSheetId="1" hidden="1">2</definedName>
    <definedName name="solver_msl" localSheetId="3" hidden="1">2</definedName>
    <definedName name="solver_msl" localSheetId="4" hidden="1">2</definedName>
    <definedName name="solver_neg" localSheetId="0" hidden="1">1</definedName>
    <definedName name="solver_neg" localSheetId="1" hidden="1">1</definedName>
    <definedName name="solver_neg" localSheetId="3" hidden="1">1</definedName>
    <definedName name="solver_neg" localSheetId="4" hidden="1">1</definedName>
    <definedName name="solver_nod" localSheetId="0" hidden="1">2147483647</definedName>
    <definedName name="solver_nod" localSheetId="1" hidden="1">2147483647</definedName>
    <definedName name="solver_nod" localSheetId="3" hidden="1">2147483647</definedName>
    <definedName name="solver_nod" localSheetId="4" hidden="1">2147483647</definedName>
    <definedName name="solver_num" localSheetId="0" hidden="1">4</definedName>
    <definedName name="solver_num" localSheetId="1" hidden="1">3</definedName>
    <definedName name="solver_num" localSheetId="3" hidden="1">4</definedName>
    <definedName name="solver_num" localSheetId="4" hidden="1">4</definedName>
    <definedName name="solver_nwt" localSheetId="0" hidden="1">1</definedName>
    <definedName name="solver_nwt" localSheetId="1" hidden="1">1</definedName>
    <definedName name="solver_nwt" localSheetId="3" hidden="1">1</definedName>
    <definedName name="solver_nwt" localSheetId="4" hidden="1">1</definedName>
    <definedName name="solver_opt" localSheetId="0" hidden="1">Cutting!$B$17</definedName>
    <definedName name="solver_opt" localSheetId="1" hidden="1">Cutting2!$B$9</definedName>
    <definedName name="solver_opt" localSheetId="3" hidden="1">Nutrition!$B$19</definedName>
    <definedName name="solver_opt" localSheetId="4" hidden="1">Portfolio!$B$20</definedName>
    <definedName name="solver_pre" localSheetId="0" hidden="1">0.000001</definedName>
    <definedName name="solver_pre" localSheetId="1" hidden="1">0.000001</definedName>
    <definedName name="solver_pre" localSheetId="3" hidden="1">0.000001</definedName>
    <definedName name="solver_pre" localSheetId="4" hidden="1">0.000001</definedName>
    <definedName name="solver_rbv" localSheetId="0" hidden="1">1</definedName>
    <definedName name="solver_rbv" localSheetId="1" hidden="1">1</definedName>
    <definedName name="solver_rbv" localSheetId="3" hidden="1">1</definedName>
    <definedName name="solver_rbv" localSheetId="4" hidden="1">1</definedName>
    <definedName name="solver_rel1" localSheetId="0" hidden="1">4</definedName>
    <definedName name="solver_rel1" localSheetId="1" hidden="1">3</definedName>
    <definedName name="solver_rel1" localSheetId="3" hidden="1">3</definedName>
    <definedName name="solver_rel1" localSheetId="4" hidden="1">3</definedName>
    <definedName name="solver_rel2" localSheetId="0" hidden="1">3</definedName>
    <definedName name="solver_rel2" localSheetId="1" hidden="1">3</definedName>
    <definedName name="solver_rel2" localSheetId="3" hidden="1">3</definedName>
    <definedName name="solver_rel2" localSheetId="4" hidden="1">3</definedName>
    <definedName name="solver_rel3" localSheetId="0" hidden="1">3</definedName>
    <definedName name="solver_rel3" localSheetId="1" hidden="1">4</definedName>
    <definedName name="solver_rel3" localSheetId="3" hidden="1">3</definedName>
    <definedName name="solver_rel3" localSheetId="4" hidden="1">1</definedName>
    <definedName name="solver_rel4" localSheetId="0" hidden="1">3</definedName>
    <definedName name="solver_rel4" localSheetId="3" hidden="1">3</definedName>
    <definedName name="solver_rel4" localSheetId="4" hidden="1">2</definedName>
    <definedName name="solver_rhs1" localSheetId="0" hidden="1">"integer"</definedName>
    <definedName name="solver_rhs1" localSheetId="1" hidden="1">Cutting2!$C$13</definedName>
    <definedName name="solver_rhs1" localSheetId="3" hidden="1">Nutrition!$D$22</definedName>
    <definedName name="solver_rhs1" localSheetId="4" hidden="1">0.05</definedName>
    <definedName name="solver_rhs2" localSheetId="0" hidden="1">Cutting!$C$20</definedName>
    <definedName name="solver_rhs2" localSheetId="1" hidden="1">Cutting2!$C$14</definedName>
    <definedName name="solver_rhs2" localSheetId="3" hidden="1">Nutrition!$D$23</definedName>
    <definedName name="solver_rhs2" localSheetId="4" hidden="1">Portfolio!$C$23</definedName>
    <definedName name="solver_rhs3" localSheetId="0" hidden="1">Cutting!$C$21</definedName>
    <definedName name="solver_rhs3" localSheetId="1" hidden="1">"integer"</definedName>
    <definedName name="solver_rhs3" localSheetId="3" hidden="1">Nutrition!$D$24</definedName>
    <definedName name="solver_rhs3" localSheetId="4" hidden="1">Portfolio!$C$24</definedName>
    <definedName name="solver_rhs4" localSheetId="0" hidden="1">Cutting!$C$22</definedName>
    <definedName name="solver_rhs4" localSheetId="3" hidden="1">Nutrition!$D$25</definedName>
    <definedName name="solver_rhs4" localSheetId="4" hidden="1">Portfolio!$C$25</definedName>
    <definedName name="solver_rlx" localSheetId="0" hidden="1">2</definedName>
    <definedName name="solver_rlx" localSheetId="1" hidden="1">2</definedName>
    <definedName name="solver_rlx" localSheetId="3" hidden="1">2</definedName>
    <definedName name="solver_rlx" localSheetId="4" hidden="1">2</definedName>
    <definedName name="solver_rsd" localSheetId="0" hidden="1">0</definedName>
    <definedName name="solver_rsd" localSheetId="1" hidden="1">0</definedName>
    <definedName name="solver_rsd" localSheetId="3" hidden="1">0</definedName>
    <definedName name="solver_rsd" localSheetId="4" hidden="1">0</definedName>
    <definedName name="solver_scl" localSheetId="0" hidden="1">1</definedName>
    <definedName name="solver_scl" localSheetId="1" hidden="1">1</definedName>
    <definedName name="solver_scl" localSheetId="3" hidden="1">1</definedName>
    <definedName name="solver_scl" localSheetId="4" hidden="1">1</definedName>
    <definedName name="solver_sho" localSheetId="0" hidden="1">2</definedName>
    <definedName name="solver_sho" localSheetId="1" hidden="1">2</definedName>
    <definedName name="solver_sho" localSheetId="3" hidden="1">2</definedName>
    <definedName name="solver_sho" localSheetId="4" hidden="1">2</definedName>
    <definedName name="solver_ssz" localSheetId="0" hidden="1">100</definedName>
    <definedName name="solver_ssz" localSheetId="1" hidden="1">100</definedName>
    <definedName name="solver_ssz" localSheetId="3" hidden="1">100</definedName>
    <definedName name="solver_ssz" localSheetId="4" hidden="1">100</definedName>
    <definedName name="solver_tim" localSheetId="0" hidden="1">2147483647</definedName>
    <definedName name="solver_tim" localSheetId="1" hidden="1">2147483647</definedName>
    <definedName name="solver_tim" localSheetId="3" hidden="1">2147483647</definedName>
    <definedName name="solver_tim" localSheetId="4" hidden="1">2147483647</definedName>
    <definedName name="solver_tol" localSheetId="0" hidden="1">0.01</definedName>
    <definedName name="solver_tol" localSheetId="1" hidden="1">0.01</definedName>
    <definedName name="solver_tol" localSheetId="3" hidden="1">0.01</definedName>
    <definedName name="solver_tol" localSheetId="4" hidden="1">0.01</definedName>
    <definedName name="solver_typ" localSheetId="0" hidden="1">2</definedName>
    <definedName name="solver_typ" localSheetId="1" hidden="1">2</definedName>
    <definedName name="solver_typ" localSheetId="3" hidden="1">2</definedName>
    <definedName name="solver_typ" localSheetId="4" hidden="1">1</definedName>
    <definedName name="solver_val" localSheetId="0" hidden="1">0</definedName>
    <definedName name="solver_val" localSheetId="1" hidden="1">0</definedName>
    <definedName name="solver_val" localSheetId="3" hidden="1">0</definedName>
    <definedName name="solver_val" localSheetId="4" hidden="1">0</definedName>
    <definedName name="solver_ver" localSheetId="0" hidden="1">3</definedName>
    <definedName name="solver_ver" localSheetId="1" hidden="1">3</definedName>
    <definedName name="solver_ver" localSheetId="3" hidden="1">3</definedName>
    <definedName name="solver_ver" localSheetId="4" hidden="1">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5" i="3" l="1"/>
  <c r="B24" i="3"/>
  <c r="B23" i="3"/>
  <c r="B20" i="3"/>
  <c r="B25" i="2"/>
  <c r="B24" i="2"/>
  <c r="B23" i="2"/>
  <c r="B22" i="2"/>
  <c r="B19" i="2"/>
  <c r="B14" i="5"/>
  <c r="B13" i="5"/>
  <c r="B9" i="5"/>
  <c r="B22" i="1"/>
  <c r="B21" i="1"/>
  <c r="B20" i="1"/>
  <c r="B17" i="1"/>
</calcChain>
</file>

<file path=xl/sharedStrings.xml><?xml version="1.0" encoding="utf-8"?>
<sst xmlns="http://schemas.openxmlformats.org/spreadsheetml/2006/main" count="90" uniqueCount="60">
  <si>
    <t xml:space="preserve">2000 pieces of length 4m. </t>
  </si>
  <si>
    <t>Variant</t>
  </si>
  <si>
    <t>8m</t>
  </si>
  <si>
    <t>6m</t>
  </si>
  <si>
    <t>4m</t>
  </si>
  <si>
    <t>waste</t>
  </si>
  <si>
    <t>I</t>
  </si>
  <si>
    <t>II</t>
  </si>
  <si>
    <t>III</t>
  </si>
  <si>
    <t>IV</t>
  </si>
  <si>
    <t>x1</t>
  </si>
  <si>
    <t>x2</t>
  </si>
  <si>
    <t>x3</t>
  </si>
  <si>
    <t>x4</t>
  </si>
  <si>
    <t>z</t>
  </si>
  <si>
    <t>L</t>
  </si>
  <si>
    <t>R</t>
  </si>
  <si>
    <t>A</t>
  </si>
  <si>
    <t>B</t>
  </si>
  <si>
    <t>C</t>
  </si>
  <si>
    <t>D</t>
  </si>
  <si>
    <t>60x90</t>
  </si>
  <si>
    <t>60x200</t>
  </si>
  <si>
    <t>Constraints</t>
  </si>
  <si>
    <t xml:space="preserve">
100 pcs 60 x 90 cm,
60 pcs 60 x 200 cm.
Source panels 200 x 200 cm.</t>
  </si>
  <si>
    <t>Total number of panels</t>
  </si>
  <si>
    <t>1300 pieces of length 8m</t>
  </si>
  <si>
    <t xml:space="preserve">  600 pieces of length 6m</t>
  </si>
  <si>
    <t>Food</t>
  </si>
  <si>
    <t>Energy</t>
  </si>
  <si>
    <t>Proteins</t>
  </si>
  <si>
    <t>Ferrum</t>
  </si>
  <si>
    <t>Vitamin C</t>
  </si>
  <si>
    <t>Price</t>
  </si>
  <si>
    <t>Pork</t>
  </si>
  <si>
    <t>Bread</t>
  </si>
  <si>
    <t>Potattoes</t>
  </si>
  <si>
    <t>Apples</t>
  </si>
  <si>
    <t>Expected Return %</t>
  </si>
  <si>
    <t>Expected Risk</t>
  </si>
  <si>
    <t>Share 1</t>
  </si>
  <si>
    <t>Share 2</t>
  </si>
  <si>
    <t>Share 3</t>
  </si>
  <si>
    <t>Share 4</t>
  </si>
  <si>
    <t>Bond 1</t>
  </si>
  <si>
    <t>Bond 2</t>
  </si>
  <si>
    <t>Investment strategy:</t>
  </si>
  <si>
    <t>min 5% each</t>
  </si>
  <si>
    <t>min 30% bonds</t>
  </si>
  <si>
    <t>max risk 6</t>
  </si>
  <si>
    <t>Standard pipe length 12m</t>
  </si>
  <si>
    <t>Request:</t>
  </si>
  <si>
    <t>min</t>
  </si>
  <si>
    <t>r</t>
  </si>
  <si>
    <t>X1</t>
  </si>
  <si>
    <t>X2</t>
  </si>
  <si>
    <t>X3</t>
  </si>
  <si>
    <t>X4</t>
  </si>
  <si>
    <t>X5</t>
  </si>
  <si>
    <t>X6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</si>
</sst>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8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/>
    <xf numFmtId="0" fontId="1" fillId="4" borderId="1" xfId="0" applyFont="1" applyFill="1" applyBorder="1"/>
    <xf numFmtId="0" fontId="1" fillId="0" borderId="1" xfId="0" applyFont="1" applyBorder="1"/>
    <xf numFmtId="0" fontId="2" fillId="0" borderId="0" xfId="1"/>
    <xf numFmtId="0" fontId="4" fillId="0" borderId="1" xfId="1" applyFont="1" applyBorder="1"/>
    <xf numFmtId="0" fontId="4" fillId="5" borderId="1" xfId="1" applyFont="1" applyFill="1" applyBorder="1"/>
    <xf numFmtId="0" fontId="3" fillId="0" borderId="0" xfId="1" applyFont="1"/>
    <xf numFmtId="0" fontId="4" fillId="2" borderId="1" xfId="1" applyFont="1" applyFill="1" applyBorder="1"/>
    <xf numFmtId="0" fontId="4" fillId="0" borderId="0" xfId="1" applyFont="1"/>
    <xf numFmtId="0" fontId="4" fillId="4" borderId="2" xfId="1" applyFont="1" applyFill="1" applyBorder="1"/>
    <xf numFmtId="0" fontId="4" fillId="0" borderId="0" xfId="1" applyFont="1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0" fillId="0" borderId="4" xfId="0" applyBorder="1"/>
    <xf numFmtId="0" fontId="0" fillId="0" borderId="7" xfId="0" applyBorder="1"/>
    <xf numFmtId="0" fontId="0" fillId="3" borderId="6" xfId="0" applyFill="1" applyBorder="1"/>
    <xf numFmtId="0" fontId="0" fillId="3" borderId="4" xfId="0" applyFill="1" applyBorder="1"/>
    <xf numFmtId="0" fontId="0" fillId="3" borderId="5" xfId="0" applyFill="1" applyBorder="1"/>
    <xf numFmtId="0" fontId="0" fillId="2" borderId="8" xfId="0" applyFill="1" applyBorder="1"/>
    <xf numFmtId="0" fontId="0" fillId="2" borderId="0" xfId="0" applyFill="1" applyBorder="1"/>
    <xf numFmtId="0" fontId="0" fillId="2" borderId="9" xfId="0" applyFill="1" applyBorder="1"/>
    <xf numFmtId="0" fontId="0" fillId="2" borderId="10" xfId="0" applyFill="1" applyBorder="1"/>
    <xf numFmtId="0" fontId="0" fillId="0" borderId="0" xfId="0" applyBorder="1"/>
    <xf numFmtId="0" fontId="0" fillId="0" borderId="11" xfId="0" applyBorder="1"/>
    <xf numFmtId="0" fontId="0" fillId="3" borderId="10" xfId="0" applyFill="1" applyBorder="1"/>
    <xf numFmtId="0" fontId="0" fillId="3" borderId="0" xfId="0" applyFill="1" applyBorder="1"/>
    <xf numFmtId="0" fontId="0" fillId="3" borderId="9" xfId="0" applyFill="1" applyBorder="1"/>
    <xf numFmtId="0" fontId="0" fillId="3" borderId="12" xfId="0" applyFill="1" applyBorder="1"/>
    <xf numFmtId="0" fontId="0" fillId="3" borderId="13" xfId="0" applyFill="1" applyBorder="1"/>
    <xf numFmtId="0" fontId="0" fillId="3" borderId="14" xfId="0" applyFill="1" applyBorder="1"/>
    <xf numFmtId="0" fontId="0" fillId="3" borderId="15" xfId="0" applyFill="1" applyBorder="1"/>
    <xf numFmtId="0" fontId="0" fillId="3" borderId="16" xfId="0" applyFill="1" applyBorder="1"/>
    <xf numFmtId="0" fontId="0" fillId="3" borderId="17" xfId="0" applyFill="1" applyBorder="1"/>
    <xf numFmtId="0" fontId="0" fillId="2" borderId="18" xfId="0" applyFill="1" applyBorder="1"/>
    <xf numFmtId="0" fontId="0" fillId="2" borderId="19" xfId="0" applyFill="1" applyBorder="1"/>
    <xf numFmtId="0" fontId="0" fillId="2" borderId="20" xfId="0" applyFill="1" applyBorder="1"/>
    <xf numFmtId="0" fontId="0" fillId="2" borderId="21" xfId="0" applyFill="1" applyBorder="1"/>
    <xf numFmtId="0" fontId="0" fillId="0" borderId="19" xfId="0" applyBorder="1"/>
    <xf numFmtId="0" fontId="0" fillId="0" borderId="22" xfId="0" applyBorder="1"/>
    <xf numFmtId="0" fontId="0" fillId="3" borderId="3" xfId="0" applyFill="1" applyBorder="1"/>
    <xf numFmtId="0" fontId="0" fillId="3" borderId="8" xfId="0" applyFill="1" applyBorder="1"/>
    <xf numFmtId="0" fontId="0" fillId="3" borderId="23" xfId="0" applyFill="1" applyBorder="1"/>
    <xf numFmtId="0" fontId="0" fillId="3" borderId="24" xfId="0" applyFill="1" applyBorder="1"/>
    <xf numFmtId="0" fontId="0" fillId="0" borderId="8" xfId="0" applyBorder="1"/>
    <xf numFmtId="0" fontId="0" fillId="0" borderId="18" xfId="0" applyBorder="1"/>
    <xf numFmtId="0" fontId="1" fillId="0" borderId="0" xfId="0" applyFont="1"/>
    <xf numFmtId="0" fontId="1" fillId="0" borderId="1" xfId="0" applyFont="1" applyBorder="1" applyAlignment="1">
      <alignment horizontal="center"/>
    </xf>
    <xf numFmtId="0" fontId="3" fillId="0" borderId="0" xfId="1" applyFont="1" applyAlignment="1">
      <alignment horizontal="left" wrapText="1"/>
    </xf>
    <xf numFmtId="0" fontId="0" fillId="2" borderId="0" xfId="0" applyFill="1"/>
    <xf numFmtId="0" fontId="0" fillId="4" borderId="0" xfId="0" applyFill="1"/>
    <xf numFmtId="0" fontId="1" fillId="0" borderId="25" xfId="0" applyFont="1" applyFill="1" applyBorder="1"/>
    <xf numFmtId="0" fontId="0" fillId="0" borderId="25" xfId="0" applyFill="1" applyBorder="1"/>
  </cellXfs>
  <cellStyles count="2">
    <cellStyle name="Normal" xfId="0" builtinId="0"/>
    <cellStyle name="Normální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2"/>
  <sheetViews>
    <sheetView topLeftCell="A10" zoomScale="175" zoomScaleNormal="175" workbookViewId="0">
      <selection activeCell="G8" sqref="G8"/>
    </sheetView>
  </sheetViews>
  <sheetFormatPr defaultRowHeight="15" x14ac:dyDescent="0.25"/>
  <sheetData>
    <row r="1" spans="1:5" x14ac:dyDescent="0.25">
      <c r="A1" t="s">
        <v>50</v>
      </c>
    </row>
    <row r="3" spans="1:5" x14ac:dyDescent="0.25">
      <c r="A3" t="s">
        <v>51</v>
      </c>
    </row>
    <row r="4" spans="1:5" x14ac:dyDescent="0.25">
      <c r="A4" t="s">
        <v>26</v>
      </c>
    </row>
    <row r="5" spans="1:5" x14ac:dyDescent="0.25">
      <c r="A5" t="s">
        <v>27</v>
      </c>
    </row>
    <row r="6" spans="1:5" x14ac:dyDescent="0.25">
      <c r="A6" t="s">
        <v>0</v>
      </c>
    </row>
    <row r="8" spans="1:5" x14ac:dyDescent="0.25">
      <c r="A8" s="4" t="s">
        <v>1</v>
      </c>
      <c r="B8" s="50" t="s">
        <v>6</v>
      </c>
      <c r="C8" s="50" t="s">
        <v>7</v>
      </c>
      <c r="D8" s="50" t="s">
        <v>8</v>
      </c>
      <c r="E8" s="50" t="s">
        <v>9</v>
      </c>
    </row>
    <row r="9" spans="1:5" x14ac:dyDescent="0.25">
      <c r="A9" s="4" t="s">
        <v>2</v>
      </c>
      <c r="B9" s="1">
        <v>1</v>
      </c>
      <c r="C9" s="1"/>
      <c r="D9" s="1"/>
      <c r="E9" s="1"/>
    </row>
    <row r="10" spans="1:5" x14ac:dyDescent="0.25">
      <c r="A10" s="4" t="s">
        <v>3</v>
      </c>
      <c r="B10" s="1"/>
      <c r="C10" s="1">
        <v>2</v>
      </c>
      <c r="D10" s="1">
        <v>1</v>
      </c>
      <c r="E10" s="1"/>
    </row>
    <row r="11" spans="1:5" x14ac:dyDescent="0.25">
      <c r="A11" s="4" t="s">
        <v>4</v>
      </c>
      <c r="B11" s="1">
        <v>1</v>
      </c>
      <c r="C11" s="1"/>
      <c r="D11" s="1">
        <v>1</v>
      </c>
      <c r="E11" s="1">
        <v>3</v>
      </c>
    </row>
    <row r="12" spans="1:5" x14ac:dyDescent="0.25">
      <c r="A12" s="4" t="s">
        <v>5</v>
      </c>
      <c r="B12" s="1"/>
      <c r="C12" s="1"/>
      <c r="D12" s="1"/>
      <c r="E12" s="1"/>
    </row>
    <row r="14" spans="1:5" x14ac:dyDescent="0.25">
      <c r="B14" s="4" t="s">
        <v>10</v>
      </c>
      <c r="C14" s="4" t="s">
        <v>11</v>
      </c>
      <c r="D14" s="4" t="s">
        <v>12</v>
      </c>
      <c r="E14" s="4" t="s">
        <v>13</v>
      </c>
    </row>
    <row r="15" spans="1:5" x14ac:dyDescent="0.25">
      <c r="B15" s="2">
        <v>1300</v>
      </c>
      <c r="C15" s="2">
        <v>300</v>
      </c>
      <c r="D15" s="2">
        <v>0</v>
      </c>
      <c r="E15" s="2">
        <v>234</v>
      </c>
    </row>
    <row r="17" spans="1:3" x14ac:dyDescent="0.25">
      <c r="A17" s="49" t="s">
        <v>14</v>
      </c>
      <c r="B17" s="3">
        <f>SUM(B15:E15)</f>
        <v>1834</v>
      </c>
    </row>
    <row r="19" spans="1:3" x14ac:dyDescent="0.25">
      <c r="B19" s="4" t="s">
        <v>15</v>
      </c>
      <c r="C19" s="4" t="s">
        <v>16</v>
      </c>
    </row>
    <row r="20" spans="1:3" x14ac:dyDescent="0.25">
      <c r="B20" s="1">
        <f>B9*B15</f>
        <v>1300</v>
      </c>
      <c r="C20" s="1">
        <v>1300</v>
      </c>
    </row>
    <row r="21" spans="1:3" x14ac:dyDescent="0.25">
      <c r="B21" s="1">
        <f>C10*C15+D10*D15</f>
        <v>600</v>
      </c>
      <c r="C21" s="1">
        <v>600</v>
      </c>
    </row>
    <row r="22" spans="1:3" x14ac:dyDescent="0.25">
      <c r="B22" s="1">
        <f>B11*B15+D11*D15+E11*E15</f>
        <v>2002</v>
      </c>
      <c r="C22" s="1">
        <v>2000</v>
      </c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7"/>
  <sheetViews>
    <sheetView zoomScale="200" zoomScaleNormal="200" workbookViewId="0">
      <selection activeCell="H7" sqref="H7"/>
    </sheetView>
  </sheetViews>
  <sheetFormatPr defaultRowHeight="15" x14ac:dyDescent="0.25"/>
  <cols>
    <col min="1" max="1" width="27.7109375" style="5" customWidth="1"/>
    <col min="2" max="16384" width="9.140625" style="5"/>
  </cols>
  <sheetData>
    <row r="1" spans="1:6" ht="48" customHeight="1" x14ac:dyDescent="0.25">
      <c r="A1" s="51" t="s">
        <v>24</v>
      </c>
      <c r="B1" s="51"/>
      <c r="C1" s="51"/>
      <c r="D1" s="51"/>
      <c r="E1" s="51"/>
      <c r="F1" s="51"/>
    </row>
    <row r="3" spans="1:6" x14ac:dyDescent="0.25">
      <c r="A3" s="6" t="s">
        <v>1</v>
      </c>
      <c r="B3" s="6" t="s">
        <v>17</v>
      </c>
      <c r="C3" s="6" t="s">
        <v>18</v>
      </c>
      <c r="D3" s="6" t="s">
        <v>19</v>
      </c>
      <c r="E3" s="6" t="s">
        <v>20</v>
      </c>
    </row>
    <row r="4" spans="1:6" x14ac:dyDescent="0.25">
      <c r="A4" s="6" t="s">
        <v>21</v>
      </c>
      <c r="B4" s="7"/>
      <c r="C4" s="7">
        <v>2</v>
      </c>
      <c r="D4" s="7">
        <v>4</v>
      </c>
      <c r="E4" s="7">
        <v>6</v>
      </c>
    </row>
    <row r="5" spans="1:6" x14ac:dyDescent="0.25">
      <c r="A5" s="6" t="s">
        <v>22</v>
      </c>
      <c r="B5" s="7">
        <v>3</v>
      </c>
      <c r="C5" s="7">
        <v>2</v>
      </c>
      <c r="D5" s="7">
        <v>1</v>
      </c>
      <c r="E5" s="7"/>
    </row>
    <row r="6" spans="1:6" x14ac:dyDescent="0.25">
      <c r="A6" s="8"/>
      <c r="B6" s="8"/>
      <c r="C6" s="8"/>
      <c r="D6" s="8"/>
      <c r="E6" s="8"/>
    </row>
    <row r="7" spans="1:6" x14ac:dyDescent="0.25">
      <c r="A7" s="8"/>
      <c r="B7" s="9">
        <v>0</v>
      </c>
      <c r="C7" s="9">
        <v>23</v>
      </c>
      <c r="D7" s="9">
        <v>14</v>
      </c>
      <c r="E7" s="9">
        <v>0</v>
      </c>
    </row>
    <row r="8" spans="1:6" ht="15.75" thickBot="1" x14ac:dyDescent="0.3">
      <c r="A8" s="8"/>
      <c r="B8" s="8"/>
      <c r="C8" s="8"/>
      <c r="D8" s="8"/>
      <c r="E8" s="8"/>
    </row>
    <row r="9" spans="1:6" ht="15.75" thickBot="1" x14ac:dyDescent="0.3">
      <c r="A9" s="10" t="s">
        <v>25</v>
      </c>
      <c r="B9" s="11">
        <f>SUM(B7:E7)</f>
        <v>37</v>
      </c>
      <c r="C9" s="8"/>
      <c r="D9" s="8"/>
      <c r="E9" s="8"/>
    </row>
    <row r="10" spans="1:6" x14ac:dyDescent="0.25">
      <c r="A10" s="8"/>
      <c r="B10" s="8"/>
      <c r="C10" s="8"/>
      <c r="D10" s="8"/>
      <c r="E10" s="8"/>
    </row>
    <row r="11" spans="1:6" x14ac:dyDescent="0.25">
      <c r="A11" s="10" t="s">
        <v>23</v>
      </c>
      <c r="B11" s="8"/>
      <c r="C11" s="8"/>
      <c r="D11" s="8"/>
      <c r="E11" s="8"/>
    </row>
    <row r="12" spans="1:6" x14ac:dyDescent="0.25">
      <c r="A12" s="8"/>
      <c r="B12" s="6" t="s">
        <v>15</v>
      </c>
      <c r="C12" s="6" t="s">
        <v>16</v>
      </c>
      <c r="D12" s="8"/>
      <c r="E12" s="8"/>
    </row>
    <row r="13" spans="1:6" x14ac:dyDescent="0.25">
      <c r="A13" s="12" t="s">
        <v>21</v>
      </c>
      <c r="B13" s="6">
        <f>C4*C7+D4*D7+E4*E7</f>
        <v>102</v>
      </c>
      <c r="C13" s="6">
        <v>100</v>
      </c>
      <c r="D13" s="8"/>
      <c r="E13" s="8"/>
    </row>
    <row r="14" spans="1:6" x14ac:dyDescent="0.25">
      <c r="A14" s="12" t="s">
        <v>22</v>
      </c>
      <c r="B14" s="6">
        <f>B5*B7+C5*C7+D5*D7</f>
        <v>60</v>
      </c>
      <c r="C14" s="6">
        <v>60</v>
      </c>
      <c r="D14" s="8"/>
      <c r="E14" s="8"/>
    </row>
    <row r="15" spans="1:6" x14ac:dyDescent="0.25">
      <c r="A15" s="8"/>
      <c r="B15" s="8"/>
      <c r="C15" s="8"/>
      <c r="D15" s="8"/>
      <c r="E15" s="8"/>
    </row>
    <row r="16" spans="1:6" x14ac:dyDescent="0.25">
      <c r="A16" s="8"/>
      <c r="B16" s="8"/>
      <c r="C16" s="8"/>
      <c r="D16" s="8"/>
      <c r="E16" s="8"/>
    </row>
    <row r="17" spans="1:5" x14ac:dyDescent="0.25">
      <c r="A17" s="8"/>
      <c r="B17" s="8"/>
      <c r="C17" s="8"/>
      <c r="D17" s="8"/>
      <c r="E17" s="8"/>
    </row>
  </sheetData>
  <mergeCells count="1">
    <mergeCell ref="A1:F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Q43"/>
  <sheetViews>
    <sheetView showGridLines="0" workbookViewId="0">
      <selection activeCell="B2" sqref="B2"/>
    </sheetView>
  </sheetViews>
  <sheetFormatPr defaultRowHeight="15" x14ac:dyDescent="0.25"/>
  <cols>
    <col min="1" max="56" width="3.140625" customWidth="1"/>
    <col min="57" max="68" width="3.28515625" customWidth="1"/>
  </cols>
  <sheetData>
    <row r="1" spans="1:43" ht="15.75" thickBot="1" x14ac:dyDescent="0.3">
      <c r="B1">
        <v>1</v>
      </c>
      <c r="C1">
        <v>2</v>
      </c>
      <c r="D1">
        <v>3</v>
      </c>
      <c r="E1">
        <v>4</v>
      </c>
      <c r="F1">
        <v>5</v>
      </c>
      <c r="G1">
        <v>6</v>
      </c>
      <c r="H1">
        <v>7</v>
      </c>
      <c r="I1">
        <v>8</v>
      </c>
      <c r="J1">
        <v>9</v>
      </c>
      <c r="K1">
        <v>10</v>
      </c>
      <c r="L1">
        <v>11</v>
      </c>
      <c r="M1">
        <v>12</v>
      </c>
      <c r="N1">
        <v>13</v>
      </c>
      <c r="O1">
        <v>14</v>
      </c>
      <c r="P1">
        <v>15</v>
      </c>
      <c r="Q1">
        <v>16</v>
      </c>
      <c r="R1">
        <v>17</v>
      </c>
      <c r="S1">
        <v>18</v>
      </c>
      <c r="T1">
        <v>19</v>
      </c>
      <c r="U1">
        <v>20</v>
      </c>
      <c r="X1">
        <v>1</v>
      </c>
      <c r="Y1">
        <v>2</v>
      </c>
      <c r="Z1">
        <v>3</v>
      </c>
      <c r="AA1">
        <v>4</v>
      </c>
      <c r="AB1">
        <v>5</v>
      </c>
      <c r="AC1">
        <v>6</v>
      </c>
      <c r="AD1">
        <v>7</v>
      </c>
      <c r="AE1">
        <v>8</v>
      </c>
      <c r="AF1">
        <v>9</v>
      </c>
      <c r="AG1">
        <v>10</v>
      </c>
      <c r="AH1">
        <v>11</v>
      </c>
      <c r="AI1">
        <v>12</v>
      </c>
      <c r="AJ1">
        <v>13</v>
      </c>
      <c r="AK1">
        <v>14</v>
      </c>
      <c r="AL1">
        <v>15</v>
      </c>
      <c r="AM1">
        <v>16</v>
      </c>
      <c r="AN1">
        <v>17</v>
      </c>
      <c r="AO1">
        <v>18</v>
      </c>
      <c r="AP1">
        <v>19</v>
      </c>
      <c r="AQ1">
        <v>20</v>
      </c>
    </row>
    <row r="2" spans="1:43" x14ac:dyDescent="0.25">
      <c r="A2">
        <v>1</v>
      </c>
      <c r="B2" s="13"/>
      <c r="C2" s="14"/>
      <c r="D2" s="14"/>
      <c r="E2" s="14"/>
      <c r="F2" s="14"/>
      <c r="G2" s="15"/>
      <c r="H2" s="16"/>
      <c r="I2" s="14"/>
      <c r="J2" s="14"/>
      <c r="K2" s="14"/>
      <c r="L2" s="14"/>
      <c r="M2" s="15"/>
      <c r="N2" s="16"/>
      <c r="O2" s="14"/>
      <c r="P2" s="14"/>
      <c r="Q2" s="14"/>
      <c r="R2" s="14"/>
      <c r="S2" s="15"/>
      <c r="T2" s="17"/>
      <c r="U2" s="18"/>
      <c r="W2">
        <v>1</v>
      </c>
      <c r="X2" s="13"/>
      <c r="Y2" s="14"/>
      <c r="Z2" s="14"/>
      <c r="AA2" s="14"/>
      <c r="AB2" s="14"/>
      <c r="AC2" s="15"/>
      <c r="AD2" s="16"/>
      <c r="AE2" s="14"/>
      <c r="AF2" s="14"/>
      <c r="AG2" s="14"/>
      <c r="AH2" s="14"/>
      <c r="AI2" s="15"/>
      <c r="AJ2" s="19"/>
      <c r="AK2" s="20"/>
      <c r="AL2" s="20"/>
      <c r="AM2" s="20"/>
      <c r="AN2" s="20"/>
      <c r="AO2" s="21"/>
      <c r="AP2" s="17"/>
      <c r="AQ2" s="18"/>
    </row>
    <row r="3" spans="1:43" x14ac:dyDescent="0.25">
      <c r="A3">
        <v>2</v>
      </c>
      <c r="B3" s="22"/>
      <c r="C3" s="23"/>
      <c r="D3" s="23"/>
      <c r="E3" s="23"/>
      <c r="F3" s="23"/>
      <c r="G3" s="24"/>
      <c r="H3" s="25"/>
      <c r="I3" s="23"/>
      <c r="J3" s="23"/>
      <c r="K3" s="23"/>
      <c r="L3" s="23"/>
      <c r="M3" s="24"/>
      <c r="N3" s="25"/>
      <c r="O3" s="23"/>
      <c r="P3" s="23"/>
      <c r="Q3" s="23"/>
      <c r="R3" s="23"/>
      <c r="S3" s="24"/>
      <c r="T3" s="26"/>
      <c r="U3" s="27"/>
      <c r="W3">
        <v>2</v>
      </c>
      <c r="X3" s="22"/>
      <c r="Y3" s="23"/>
      <c r="Z3" s="23"/>
      <c r="AA3" s="23"/>
      <c r="AB3" s="23"/>
      <c r="AC3" s="24"/>
      <c r="AD3" s="25"/>
      <c r="AE3" s="23"/>
      <c r="AF3" s="23"/>
      <c r="AG3" s="23"/>
      <c r="AH3" s="23"/>
      <c r="AI3" s="24"/>
      <c r="AJ3" s="28"/>
      <c r="AK3" s="29"/>
      <c r="AL3" s="29"/>
      <c r="AM3" s="29"/>
      <c r="AN3" s="29"/>
      <c r="AO3" s="30"/>
      <c r="AP3" s="26"/>
      <c r="AQ3" s="27"/>
    </row>
    <row r="4" spans="1:43" x14ac:dyDescent="0.25">
      <c r="A4">
        <v>3</v>
      </c>
      <c r="B4" s="22"/>
      <c r="C4" s="23"/>
      <c r="D4" s="23"/>
      <c r="E4" s="23"/>
      <c r="F4" s="23"/>
      <c r="G4" s="24"/>
      <c r="H4" s="25"/>
      <c r="I4" s="23"/>
      <c r="J4" s="23"/>
      <c r="K4" s="23"/>
      <c r="L4" s="23"/>
      <c r="M4" s="24"/>
      <c r="N4" s="25"/>
      <c r="O4" s="23"/>
      <c r="P4" s="23"/>
      <c r="Q4" s="23"/>
      <c r="R4" s="23"/>
      <c r="S4" s="24"/>
      <c r="T4" s="26"/>
      <c r="U4" s="27"/>
      <c r="W4">
        <v>3</v>
      </c>
      <c r="X4" s="22"/>
      <c r="Y4" s="23"/>
      <c r="Z4" s="23"/>
      <c r="AA4" s="23"/>
      <c r="AB4" s="23"/>
      <c r="AC4" s="24"/>
      <c r="AD4" s="25"/>
      <c r="AE4" s="23"/>
      <c r="AF4" s="23"/>
      <c r="AG4" s="23"/>
      <c r="AH4" s="23"/>
      <c r="AI4" s="24"/>
      <c r="AJ4" s="28"/>
      <c r="AK4" s="29"/>
      <c r="AL4" s="29"/>
      <c r="AM4" s="29"/>
      <c r="AN4" s="29"/>
      <c r="AO4" s="30"/>
      <c r="AP4" s="26"/>
      <c r="AQ4" s="27"/>
    </row>
    <row r="5" spans="1:43" x14ac:dyDescent="0.25">
      <c r="A5">
        <v>4</v>
      </c>
      <c r="B5" s="22"/>
      <c r="C5" s="23"/>
      <c r="D5" s="23"/>
      <c r="E5" s="23"/>
      <c r="F5" s="23"/>
      <c r="G5" s="24"/>
      <c r="H5" s="25"/>
      <c r="I5" s="23"/>
      <c r="J5" s="23"/>
      <c r="K5" s="23"/>
      <c r="L5" s="23"/>
      <c r="M5" s="24"/>
      <c r="N5" s="25"/>
      <c r="O5" s="23"/>
      <c r="P5" s="23"/>
      <c r="Q5" s="23"/>
      <c r="R5" s="23"/>
      <c r="S5" s="24"/>
      <c r="T5" s="26"/>
      <c r="U5" s="27"/>
      <c r="W5">
        <v>4</v>
      </c>
      <c r="X5" s="22"/>
      <c r="Y5" s="23"/>
      <c r="Z5" s="23"/>
      <c r="AA5" s="23"/>
      <c r="AB5" s="23"/>
      <c r="AC5" s="24"/>
      <c r="AD5" s="25"/>
      <c r="AE5" s="23"/>
      <c r="AF5" s="23"/>
      <c r="AG5" s="23"/>
      <c r="AH5" s="23"/>
      <c r="AI5" s="24"/>
      <c r="AJ5" s="28"/>
      <c r="AK5" s="29"/>
      <c r="AL5" s="29"/>
      <c r="AM5" s="29"/>
      <c r="AN5" s="29"/>
      <c r="AO5" s="30"/>
      <c r="AP5" s="26"/>
      <c r="AQ5" s="27"/>
    </row>
    <row r="6" spans="1:43" x14ac:dyDescent="0.25">
      <c r="A6">
        <v>5</v>
      </c>
      <c r="B6" s="22"/>
      <c r="C6" s="23"/>
      <c r="D6" s="23"/>
      <c r="E6" s="23"/>
      <c r="F6" s="23"/>
      <c r="G6" s="24"/>
      <c r="H6" s="25"/>
      <c r="I6" s="23"/>
      <c r="J6" s="23"/>
      <c r="K6" s="23"/>
      <c r="L6" s="23"/>
      <c r="M6" s="24"/>
      <c r="N6" s="25"/>
      <c r="O6" s="23"/>
      <c r="P6" s="23"/>
      <c r="Q6" s="23"/>
      <c r="R6" s="23"/>
      <c r="S6" s="24"/>
      <c r="T6" s="26"/>
      <c r="U6" s="27"/>
      <c r="W6">
        <v>5</v>
      </c>
      <c r="X6" s="22"/>
      <c r="Y6" s="23"/>
      <c r="Z6" s="23"/>
      <c r="AA6" s="23"/>
      <c r="AB6" s="23"/>
      <c r="AC6" s="24"/>
      <c r="AD6" s="25"/>
      <c r="AE6" s="23"/>
      <c r="AF6" s="23"/>
      <c r="AG6" s="23"/>
      <c r="AH6" s="23"/>
      <c r="AI6" s="24"/>
      <c r="AJ6" s="28"/>
      <c r="AK6" s="29"/>
      <c r="AL6" s="29"/>
      <c r="AM6" s="29"/>
      <c r="AN6" s="29"/>
      <c r="AO6" s="30"/>
      <c r="AP6" s="26"/>
      <c r="AQ6" s="27"/>
    </row>
    <row r="7" spans="1:43" x14ac:dyDescent="0.25">
      <c r="A7">
        <v>6</v>
      </c>
      <c r="B7" s="22"/>
      <c r="C7" s="23"/>
      <c r="D7" s="23"/>
      <c r="E7" s="23"/>
      <c r="F7" s="23"/>
      <c r="G7" s="24"/>
      <c r="H7" s="25"/>
      <c r="I7" s="23"/>
      <c r="J7" s="23"/>
      <c r="K7" s="23"/>
      <c r="L7" s="23"/>
      <c r="M7" s="24"/>
      <c r="N7" s="25"/>
      <c r="O7" s="23"/>
      <c r="P7" s="23"/>
      <c r="Q7" s="23"/>
      <c r="R7" s="23"/>
      <c r="S7" s="24"/>
      <c r="T7" s="26"/>
      <c r="U7" s="27"/>
      <c r="W7">
        <v>6</v>
      </c>
      <c r="X7" s="22"/>
      <c r="Y7" s="23"/>
      <c r="Z7" s="23"/>
      <c r="AA7" s="23"/>
      <c r="AB7" s="23"/>
      <c r="AC7" s="24"/>
      <c r="AD7" s="25"/>
      <c r="AE7" s="23"/>
      <c r="AF7" s="23"/>
      <c r="AG7" s="23"/>
      <c r="AH7" s="23"/>
      <c r="AI7" s="24"/>
      <c r="AJ7" s="28"/>
      <c r="AK7" s="29"/>
      <c r="AL7" s="29"/>
      <c r="AM7" s="29"/>
      <c r="AN7" s="29"/>
      <c r="AO7" s="30"/>
      <c r="AP7" s="26"/>
      <c r="AQ7" s="27"/>
    </row>
    <row r="8" spans="1:43" x14ac:dyDescent="0.25">
      <c r="A8">
        <v>7</v>
      </c>
      <c r="B8" s="22"/>
      <c r="C8" s="23"/>
      <c r="D8" s="23"/>
      <c r="E8" s="23"/>
      <c r="F8" s="23"/>
      <c r="G8" s="24"/>
      <c r="H8" s="25"/>
      <c r="I8" s="23"/>
      <c r="J8" s="23"/>
      <c r="K8" s="23"/>
      <c r="L8" s="23"/>
      <c r="M8" s="24"/>
      <c r="N8" s="25"/>
      <c r="O8" s="23"/>
      <c r="P8" s="23"/>
      <c r="Q8" s="23"/>
      <c r="R8" s="23"/>
      <c r="S8" s="24"/>
      <c r="T8" s="26"/>
      <c r="U8" s="27"/>
      <c r="W8">
        <v>7</v>
      </c>
      <c r="X8" s="22"/>
      <c r="Y8" s="23"/>
      <c r="Z8" s="23"/>
      <c r="AA8" s="23"/>
      <c r="AB8" s="23"/>
      <c r="AC8" s="24"/>
      <c r="AD8" s="25"/>
      <c r="AE8" s="23"/>
      <c r="AF8" s="23"/>
      <c r="AG8" s="23"/>
      <c r="AH8" s="23"/>
      <c r="AI8" s="24"/>
      <c r="AJ8" s="28"/>
      <c r="AK8" s="29"/>
      <c r="AL8" s="29"/>
      <c r="AM8" s="29"/>
      <c r="AN8" s="29"/>
      <c r="AO8" s="30"/>
      <c r="AP8" s="26"/>
      <c r="AQ8" s="27"/>
    </row>
    <row r="9" spans="1:43" x14ac:dyDescent="0.25">
      <c r="A9">
        <v>8</v>
      </c>
      <c r="B9" s="22"/>
      <c r="C9" s="23"/>
      <c r="D9" s="23"/>
      <c r="E9" s="23"/>
      <c r="F9" s="23"/>
      <c r="G9" s="24"/>
      <c r="H9" s="25"/>
      <c r="I9" s="23"/>
      <c r="J9" s="23"/>
      <c r="K9" s="23"/>
      <c r="L9" s="23"/>
      <c r="M9" s="24"/>
      <c r="N9" s="25"/>
      <c r="O9" s="23"/>
      <c r="P9" s="23"/>
      <c r="Q9" s="23"/>
      <c r="R9" s="23"/>
      <c r="S9" s="24"/>
      <c r="T9" s="26"/>
      <c r="U9" s="27"/>
      <c r="W9">
        <v>8</v>
      </c>
      <c r="X9" s="22"/>
      <c r="Y9" s="23"/>
      <c r="Z9" s="23"/>
      <c r="AA9" s="23"/>
      <c r="AB9" s="23"/>
      <c r="AC9" s="24"/>
      <c r="AD9" s="25"/>
      <c r="AE9" s="23"/>
      <c r="AF9" s="23"/>
      <c r="AG9" s="23"/>
      <c r="AH9" s="23"/>
      <c r="AI9" s="24"/>
      <c r="AJ9" s="28"/>
      <c r="AK9" s="29"/>
      <c r="AL9" s="29"/>
      <c r="AM9" s="29"/>
      <c r="AN9" s="29"/>
      <c r="AO9" s="30"/>
      <c r="AP9" s="26"/>
      <c r="AQ9" s="27"/>
    </row>
    <row r="10" spans="1:43" x14ac:dyDescent="0.25">
      <c r="A10">
        <v>9</v>
      </c>
      <c r="B10" s="22"/>
      <c r="C10" s="23"/>
      <c r="D10" s="23"/>
      <c r="E10" s="23"/>
      <c r="F10" s="23"/>
      <c r="G10" s="24"/>
      <c r="H10" s="25"/>
      <c r="I10" s="23"/>
      <c r="J10" s="23"/>
      <c r="K10" s="23"/>
      <c r="L10" s="23"/>
      <c r="M10" s="24"/>
      <c r="N10" s="25"/>
      <c r="O10" s="23"/>
      <c r="P10" s="23"/>
      <c r="Q10" s="23"/>
      <c r="R10" s="23"/>
      <c r="S10" s="24"/>
      <c r="T10" s="26"/>
      <c r="U10" s="27"/>
      <c r="W10">
        <v>9</v>
      </c>
      <c r="X10" s="22"/>
      <c r="Y10" s="23"/>
      <c r="Z10" s="23"/>
      <c r="AA10" s="23"/>
      <c r="AB10" s="23"/>
      <c r="AC10" s="24"/>
      <c r="AD10" s="25"/>
      <c r="AE10" s="23"/>
      <c r="AF10" s="23"/>
      <c r="AG10" s="23"/>
      <c r="AH10" s="23"/>
      <c r="AI10" s="24"/>
      <c r="AJ10" s="31"/>
      <c r="AK10" s="32"/>
      <c r="AL10" s="32"/>
      <c r="AM10" s="32"/>
      <c r="AN10" s="32"/>
      <c r="AO10" s="33"/>
      <c r="AP10" s="26"/>
      <c r="AQ10" s="27"/>
    </row>
    <row r="11" spans="1:43" x14ac:dyDescent="0.25">
      <c r="A11">
        <v>10</v>
      </c>
      <c r="B11" s="22"/>
      <c r="C11" s="23"/>
      <c r="D11" s="23"/>
      <c r="E11" s="23"/>
      <c r="F11" s="23"/>
      <c r="G11" s="24"/>
      <c r="H11" s="25"/>
      <c r="I11" s="23"/>
      <c r="J11" s="23"/>
      <c r="K11" s="23"/>
      <c r="L11" s="23"/>
      <c r="M11" s="24"/>
      <c r="N11" s="25"/>
      <c r="O11" s="23"/>
      <c r="P11" s="23"/>
      <c r="Q11" s="23"/>
      <c r="R11" s="23"/>
      <c r="S11" s="24"/>
      <c r="T11" s="26"/>
      <c r="U11" s="27"/>
      <c r="W11">
        <v>10</v>
      </c>
      <c r="X11" s="22"/>
      <c r="Y11" s="23"/>
      <c r="Z11" s="23"/>
      <c r="AA11" s="23"/>
      <c r="AB11" s="23"/>
      <c r="AC11" s="24"/>
      <c r="AD11" s="25"/>
      <c r="AE11" s="23"/>
      <c r="AF11" s="23"/>
      <c r="AG11" s="23"/>
      <c r="AH11" s="23"/>
      <c r="AI11" s="24"/>
      <c r="AJ11" s="34"/>
      <c r="AK11" s="35"/>
      <c r="AL11" s="35"/>
      <c r="AM11" s="35"/>
      <c r="AN11" s="35"/>
      <c r="AO11" s="36"/>
      <c r="AP11" s="26"/>
      <c r="AQ11" s="27"/>
    </row>
    <row r="12" spans="1:43" x14ac:dyDescent="0.25">
      <c r="A12">
        <v>11</v>
      </c>
      <c r="B12" s="22"/>
      <c r="C12" s="23"/>
      <c r="D12" s="23"/>
      <c r="E12" s="23"/>
      <c r="F12" s="23"/>
      <c r="G12" s="24"/>
      <c r="H12" s="25"/>
      <c r="I12" s="23"/>
      <c r="J12" s="23"/>
      <c r="K12" s="23"/>
      <c r="L12" s="23"/>
      <c r="M12" s="24"/>
      <c r="N12" s="25"/>
      <c r="O12" s="23"/>
      <c r="P12" s="23"/>
      <c r="Q12" s="23"/>
      <c r="R12" s="23"/>
      <c r="S12" s="24"/>
      <c r="T12" s="26"/>
      <c r="U12" s="27"/>
      <c r="W12">
        <v>11</v>
      </c>
      <c r="X12" s="22"/>
      <c r="Y12" s="23"/>
      <c r="Z12" s="23"/>
      <c r="AA12" s="23"/>
      <c r="AB12" s="23"/>
      <c r="AC12" s="24"/>
      <c r="AD12" s="25"/>
      <c r="AE12" s="23"/>
      <c r="AF12" s="23"/>
      <c r="AG12" s="23"/>
      <c r="AH12" s="23"/>
      <c r="AI12" s="24"/>
      <c r="AJ12" s="28"/>
      <c r="AK12" s="29"/>
      <c r="AL12" s="29"/>
      <c r="AM12" s="29"/>
      <c r="AN12" s="29"/>
      <c r="AO12" s="30"/>
      <c r="AP12" s="26"/>
      <c r="AQ12" s="27"/>
    </row>
    <row r="13" spans="1:43" x14ac:dyDescent="0.25">
      <c r="A13">
        <v>12</v>
      </c>
      <c r="B13" s="22"/>
      <c r="C13" s="23"/>
      <c r="D13" s="23"/>
      <c r="E13" s="23"/>
      <c r="F13" s="23"/>
      <c r="G13" s="24"/>
      <c r="H13" s="25"/>
      <c r="I13" s="23"/>
      <c r="J13" s="23"/>
      <c r="K13" s="23"/>
      <c r="L13" s="23"/>
      <c r="M13" s="24"/>
      <c r="N13" s="25"/>
      <c r="O13" s="23"/>
      <c r="P13" s="23"/>
      <c r="Q13" s="23"/>
      <c r="R13" s="23"/>
      <c r="S13" s="24"/>
      <c r="T13" s="26"/>
      <c r="U13" s="27"/>
      <c r="W13">
        <v>12</v>
      </c>
      <c r="X13" s="22"/>
      <c r="Y13" s="23"/>
      <c r="Z13" s="23"/>
      <c r="AA13" s="23"/>
      <c r="AB13" s="23"/>
      <c r="AC13" s="24"/>
      <c r="AD13" s="25"/>
      <c r="AE13" s="23"/>
      <c r="AF13" s="23"/>
      <c r="AG13" s="23"/>
      <c r="AH13" s="23"/>
      <c r="AI13" s="24"/>
      <c r="AJ13" s="28"/>
      <c r="AK13" s="29"/>
      <c r="AL13" s="29"/>
      <c r="AM13" s="29"/>
      <c r="AN13" s="29"/>
      <c r="AO13" s="30"/>
      <c r="AP13" s="26"/>
      <c r="AQ13" s="27"/>
    </row>
    <row r="14" spans="1:43" x14ac:dyDescent="0.25">
      <c r="A14">
        <v>13</v>
      </c>
      <c r="B14" s="22"/>
      <c r="C14" s="23"/>
      <c r="D14" s="23"/>
      <c r="E14" s="23"/>
      <c r="F14" s="23"/>
      <c r="G14" s="24"/>
      <c r="H14" s="25"/>
      <c r="I14" s="23"/>
      <c r="J14" s="23"/>
      <c r="K14" s="23"/>
      <c r="L14" s="23"/>
      <c r="M14" s="24"/>
      <c r="N14" s="25"/>
      <c r="O14" s="23"/>
      <c r="P14" s="23"/>
      <c r="Q14" s="23"/>
      <c r="R14" s="23"/>
      <c r="S14" s="24"/>
      <c r="T14" s="26"/>
      <c r="U14" s="27"/>
      <c r="W14">
        <v>13</v>
      </c>
      <c r="X14" s="22"/>
      <c r="Y14" s="23"/>
      <c r="Z14" s="23"/>
      <c r="AA14" s="23"/>
      <c r="AB14" s="23"/>
      <c r="AC14" s="24"/>
      <c r="AD14" s="25"/>
      <c r="AE14" s="23"/>
      <c r="AF14" s="23"/>
      <c r="AG14" s="23"/>
      <c r="AH14" s="23"/>
      <c r="AI14" s="24"/>
      <c r="AJ14" s="28"/>
      <c r="AK14" s="29"/>
      <c r="AL14" s="29"/>
      <c r="AM14" s="29"/>
      <c r="AN14" s="29"/>
      <c r="AO14" s="30"/>
      <c r="AP14" s="26"/>
      <c r="AQ14" s="27"/>
    </row>
    <row r="15" spans="1:43" x14ac:dyDescent="0.25">
      <c r="A15">
        <v>14</v>
      </c>
      <c r="B15" s="22"/>
      <c r="C15" s="23"/>
      <c r="D15" s="23"/>
      <c r="E15" s="23"/>
      <c r="F15" s="23"/>
      <c r="G15" s="24"/>
      <c r="H15" s="25"/>
      <c r="I15" s="23"/>
      <c r="J15" s="23"/>
      <c r="K15" s="23"/>
      <c r="L15" s="23"/>
      <c r="M15" s="24"/>
      <c r="N15" s="25"/>
      <c r="O15" s="23"/>
      <c r="P15" s="23"/>
      <c r="Q15" s="23"/>
      <c r="R15" s="23"/>
      <c r="S15" s="24"/>
      <c r="T15" s="26"/>
      <c r="U15" s="27"/>
      <c r="W15">
        <v>14</v>
      </c>
      <c r="X15" s="22"/>
      <c r="Y15" s="23"/>
      <c r="Z15" s="23"/>
      <c r="AA15" s="23"/>
      <c r="AB15" s="23"/>
      <c r="AC15" s="24"/>
      <c r="AD15" s="25"/>
      <c r="AE15" s="23"/>
      <c r="AF15" s="23"/>
      <c r="AG15" s="23"/>
      <c r="AH15" s="23"/>
      <c r="AI15" s="24"/>
      <c r="AJ15" s="28"/>
      <c r="AK15" s="29"/>
      <c r="AL15" s="29"/>
      <c r="AM15" s="29"/>
      <c r="AN15" s="29"/>
      <c r="AO15" s="30"/>
      <c r="AP15" s="26"/>
      <c r="AQ15" s="27"/>
    </row>
    <row r="16" spans="1:43" x14ac:dyDescent="0.25">
      <c r="A16">
        <v>15</v>
      </c>
      <c r="B16" s="22"/>
      <c r="C16" s="23"/>
      <c r="D16" s="23"/>
      <c r="E16" s="23"/>
      <c r="F16" s="23"/>
      <c r="G16" s="24"/>
      <c r="H16" s="25"/>
      <c r="I16" s="23"/>
      <c r="J16" s="23"/>
      <c r="K16" s="23"/>
      <c r="L16" s="23"/>
      <c r="M16" s="24"/>
      <c r="N16" s="25"/>
      <c r="O16" s="23"/>
      <c r="P16" s="23"/>
      <c r="Q16" s="23"/>
      <c r="R16" s="23"/>
      <c r="S16" s="24"/>
      <c r="T16" s="26"/>
      <c r="U16" s="27"/>
      <c r="W16">
        <v>15</v>
      </c>
      <c r="X16" s="22"/>
      <c r="Y16" s="23"/>
      <c r="Z16" s="23"/>
      <c r="AA16" s="23"/>
      <c r="AB16" s="23"/>
      <c r="AC16" s="24"/>
      <c r="AD16" s="25"/>
      <c r="AE16" s="23"/>
      <c r="AF16" s="23"/>
      <c r="AG16" s="23"/>
      <c r="AH16" s="23"/>
      <c r="AI16" s="24"/>
      <c r="AJ16" s="28"/>
      <c r="AK16" s="29"/>
      <c r="AL16" s="29"/>
      <c r="AM16" s="29"/>
      <c r="AN16" s="29"/>
      <c r="AO16" s="30"/>
      <c r="AP16" s="26"/>
      <c r="AQ16" s="27"/>
    </row>
    <row r="17" spans="1:43" x14ac:dyDescent="0.25">
      <c r="A17">
        <v>16</v>
      </c>
      <c r="B17" s="22"/>
      <c r="C17" s="23"/>
      <c r="D17" s="23"/>
      <c r="E17" s="23"/>
      <c r="F17" s="23"/>
      <c r="G17" s="24"/>
      <c r="H17" s="25"/>
      <c r="I17" s="23"/>
      <c r="J17" s="23"/>
      <c r="K17" s="23"/>
      <c r="L17" s="23"/>
      <c r="M17" s="24"/>
      <c r="N17" s="25"/>
      <c r="O17" s="23"/>
      <c r="P17" s="23"/>
      <c r="Q17" s="23"/>
      <c r="R17" s="23"/>
      <c r="S17" s="24"/>
      <c r="T17" s="26"/>
      <c r="U17" s="27"/>
      <c r="W17">
        <v>16</v>
      </c>
      <c r="X17" s="22"/>
      <c r="Y17" s="23"/>
      <c r="Z17" s="23"/>
      <c r="AA17" s="23"/>
      <c r="AB17" s="23"/>
      <c r="AC17" s="24"/>
      <c r="AD17" s="25"/>
      <c r="AE17" s="23"/>
      <c r="AF17" s="23"/>
      <c r="AG17" s="23"/>
      <c r="AH17" s="23"/>
      <c r="AI17" s="24"/>
      <c r="AJ17" s="28"/>
      <c r="AK17" s="29"/>
      <c r="AL17" s="29"/>
      <c r="AM17" s="29"/>
      <c r="AN17" s="29"/>
      <c r="AO17" s="30"/>
      <c r="AP17" s="26"/>
      <c r="AQ17" s="27"/>
    </row>
    <row r="18" spans="1:43" x14ac:dyDescent="0.25">
      <c r="A18">
        <v>17</v>
      </c>
      <c r="B18" s="22"/>
      <c r="C18" s="23"/>
      <c r="D18" s="23"/>
      <c r="E18" s="23"/>
      <c r="F18" s="23"/>
      <c r="G18" s="24"/>
      <c r="H18" s="25"/>
      <c r="I18" s="23"/>
      <c r="J18" s="23"/>
      <c r="K18" s="23"/>
      <c r="L18" s="23"/>
      <c r="M18" s="24"/>
      <c r="N18" s="25"/>
      <c r="O18" s="23"/>
      <c r="P18" s="23"/>
      <c r="Q18" s="23"/>
      <c r="R18" s="23"/>
      <c r="S18" s="24"/>
      <c r="T18" s="26"/>
      <c r="U18" s="27"/>
      <c r="W18">
        <v>17</v>
      </c>
      <c r="X18" s="22"/>
      <c r="Y18" s="23"/>
      <c r="Z18" s="23"/>
      <c r="AA18" s="23"/>
      <c r="AB18" s="23"/>
      <c r="AC18" s="24"/>
      <c r="AD18" s="25"/>
      <c r="AE18" s="23"/>
      <c r="AF18" s="23"/>
      <c r="AG18" s="23"/>
      <c r="AH18" s="23"/>
      <c r="AI18" s="24"/>
      <c r="AJ18" s="28"/>
      <c r="AK18" s="29"/>
      <c r="AL18" s="29"/>
      <c r="AM18" s="29"/>
      <c r="AN18" s="29"/>
      <c r="AO18" s="30"/>
      <c r="AP18" s="26"/>
      <c r="AQ18" s="27"/>
    </row>
    <row r="19" spans="1:43" x14ac:dyDescent="0.25">
      <c r="A19">
        <v>18</v>
      </c>
      <c r="B19" s="22"/>
      <c r="C19" s="23"/>
      <c r="D19" s="23"/>
      <c r="E19" s="23"/>
      <c r="F19" s="23"/>
      <c r="G19" s="24"/>
      <c r="H19" s="25"/>
      <c r="I19" s="23"/>
      <c r="J19" s="23"/>
      <c r="K19" s="23"/>
      <c r="L19" s="23"/>
      <c r="M19" s="24"/>
      <c r="N19" s="25"/>
      <c r="O19" s="23"/>
      <c r="P19" s="23"/>
      <c r="Q19" s="23"/>
      <c r="R19" s="23"/>
      <c r="S19" s="24"/>
      <c r="T19" s="26"/>
      <c r="U19" s="27"/>
      <c r="W19">
        <v>18</v>
      </c>
      <c r="X19" s="22"/>
      <c r="Y19" s="23"/>
      <c r="Z19" s="23"/>
      <c r="AA19" s="23"/>
      <c r="AB19" s="23"/>
      <c r="AC19" s="24"/>
      <c r="AD19" s="25"/>
      <c r="AE19" s="23"/>
      <c r="AF19" s="23"/>
      <c r="AG19" s="23"/>
      <c r="AH19" s="23"/>
      <c r="AI19" s="24"/>
      <c r="AJ19" s="31"/>
      <c r="AK19" s="32"/>
      <c r="AL19" s="32"/>
      <c r="AM19" s="32"/>
      <c r="AN19" s="32"/>
      <c r="AO19" s="33"/>
      <c r="AP19" s="26"/>
      <c r="AQ19" s="27"/>
    </row>
    <row r="20" spans="1:43" x14ac:dyDescent="0.25">
      <c r="A20">
        <v>19</v>
      </c>
      <c r="B20" s="22"/>
      <c r="C20" s="23"/>
      <c r="D20" s="23"/>
      <c r="E20" s="23"/>
      <c r="F20" s="23"/>
      <c r="G20" s="24"/>
      <c r="H20" s="25"/>
      <c r="I20" s="23"/>
      <c r="J20" s="23"/>
      <c r="K20" s="23"/>
      <c r="L20" s="23"/>
      <c r="M20" s="24"/>
      <c r="N20" s="25"/>
      <c r="O20" s="23"/>
      <c r="P20" s="23"/>
      <c r="Q20" s="23"/>
      <c r="R20" s="23"/>
      <c r="S20" s="24"/>
      <c r="T20" s="26"/>
      <c r="U20" s="27"/>
      <c r="W20">
        <v>19</v>
      </c>
      <c r="X20" s="22"/>
      <c r="Y20" s="23"/>
      <c r="Z20" s="23"/>
      <c r="AA20" s="23"/>
      <c r="AB20" s="23"/>
      <c r="AC20" s="24"/>
      <c r="AD20" s="25"/>
      <c r="AE20" s="23"/>
      <c r="AF20" s="23"/>
      <c r="AG20" s="23"/>
      <c r="AH20" s="23"/>
      <c r="AI20" s="24"/>
      <c r="AJ20" s="26"/>
      <c r="AK20" s="26"/>
      <c r="AL20" s="26"/>
      <c r="AM20" s="26"/>
      <c r="AN20" s="26"/>
      <c r="AO20" s="26"/>
      <c r="AP20" s="26"/>
      <c r="AQ20" s="27"/>
    </row>
    <row r="21" spans="1:43" ht="15.75" thickBot="1" x14ac:dyDescent="0.3">
      <c r="A21">
        <v>20</v>
      </c>
      <c r="B21" s="37"/>
      <c r="C21" s="38"/>
      <c r="D21" s="38"/>
      <c r="E21" s="38"/>
      <c r="F21" s="38"/>
      <c r="G21" s="39"/>
      <c r="H21" s="40"/>
      <c r="I21" s="38"/>
      <c r="J21" s="38"/>
      <c r="K21" s="38"/>
      <c r="L21" s="38"/>
      <c r="M21" s="39"/>
      <c r="N21" s="40"/>
      <c r="O21" s="38"/>
      <c r="P21" s="38"/>
      <c r="Q21" s="38"/>
      <c r="R21" s="38"/>
      <c r="S21" s="39"/>
      <c r="T21" s="41"/>
      <c r="U21" s="42"/>
      <c r="W21">
        <v>20</v>
      </c>
      <c r="X21" s="37"/>
      <c r="Y21" s="38"/>
      <c r="Z21" s="38"/>
      <c r="AA21" s="38"/>
      <c r="AB21" s="38"/>
      <c r="AC21" s="39"/>
      <c r="AD21" s="40"/>
      <c r="AE21" s="38"/>
      <c r="AF21" s="38"/>
      <c r="AG21" s="38"/>
      <c r="AH21" s="38"/>
      <c r="AI21" s="39"/>
      <c r="AJ21" s="41"/>
      <c r="AK21" s="41"/>
      <c r="AL21" s="41"/>
      <c r="AM21" s="41"/>
      <c r="AN21" s="41"/>
      <c r="AO21" s="41"/>
      <c r="AP21" s="41"/>
      <c r="AQ21" s="42"/>
    </row>
    <row r="23" spans="1:43" ht="15.75" thickBot="1" x14ac:dyDescent="0.3">
      <c r="B23">
        <v>1</v>
      </c>
      <c r="C23">
        <v>2</v>
      </c>
      <c r="D23">
        <v>3</v>
      </c>
      <c r="E23">
        <v>4</v>
      </c>
      <c r="F23">
        <v>5</v>
      </c>
      <c r="G23">
        <v>6</v>
      </c>
      <c r="H23">
        <v>7</v>
      </c>
      <c r="I23">
        <v>8</v>
      </c>
      <c r="J23">
        <v>9</v>
      </c>
      <c r="K23">
        <v>10</v>
      </c>
      <c r="L23">
        <v>11</v>
      </c>
      <c r="M23">
        <v>12</v>
      </c>
      <c r="N23">
        <v>13</v>
      </c>
      <c r="O23">
        <v>14</v>
      </c>
      <c r="P23">
        <v>15</v>
      </c>
      <c r="Q23">
        <v>16</v>
      </c>
      <c r="R23">
        <v>17</v>
      </c>
      <c r="S23">
        <v>18</v>
      </c>
      <c r="T23">
        <v>19</v>
      </c>
      <c r="U23">
        <v>20</v>
      </c>
      <c r="X23">
        <v>1</v>
      </c>
      <c r="Y23">
        <v>2</v>
      </c>
      <c r="Z23">
        <v>3</v>
      </c>
      <c r="AA23">
        <v>4</v>
      </c>
      <c r="AB23">
        <v>5</v>
      </c>
      <c r="AC23">
        <v>6</v>
      </c>
      <c r="AD23">
        <v>7</v>
      </c>
      <c r="AE23">
        <v>8</v>
      </c>
      <c r="AF23">
        <v>9</v>
      </c>
      <c r="AG23">
        <v>10</v>
      </c>
      <c r="AH23">
        <v>11</v>
      </c>
      <c r="AI23">
        <v>12</v>
      </c>
      <c r="AJ23">
        <v>13</v>
      </c>
      <c r="AK23">
        <v>14</v>
      </c>
      <c r="AL23">
        <v>15</v>
      </c>
      <c r="AM23">
        <v>16</v>
      </c>
      <c r="AN23">
        <v>17</v>
      </c>
      <c r="AO23">
        <v>18</v>
      </c>
      <c r="AP23">
        <v>19</v>
      </c>
      <c r="AQ23">
        <v>20</v>
      </c>
    </row>
    <row r="24" spans="1:43" x14ac:dyDescent="0.25">
      <c r="A24">
        <v>1</v>
      </c>
      <c r="B24" s="13"/>
      <c r="C24" s="14"/>
      <c r="D24" s="14"/>
      <c r="E24" s="14"/>
      <c r="F24" s="14"/>
      <c r="G24" s="15"/>
      <c r="H24" s="19"/>
      <c r="I24" s="20"/>
      <c r="J24" s="20"/>
      <c r="K24" s="20"/>
      <c r="L24" s="20"/>
      <c r="M24" s="21"/>
      <c r="N24" s="19"/>
      <c r="O24" s="20"/>
      <c r="P24" s="20"/>
      <c r="Q24" s="20"/>
      <c r="R24" s="20"/>
      <c r="S24" s="21"/>
      <c r="T24" s="17"/>
      <c r="U24" s="18"/>
      <c r="W24">
        <v>1</v>
      </c>
      <c r="X24" s="43"/>
      <c r="Y24" s="20"/>
      <c r="Z24" s="20"/>
      <c r="AA24" s="20"/>
      <c r="AB24" s="20"/>
      <c r="AC24" s="21"/>
      <c r="AD24" s="19"/>
      <c r="AE24" s="20"/>
      <c r="AF24" s="20"/>
      <c r="AG24" s="20"/>
      <c r="AH24" s="20"/>
      <c r="AI24" s="21"/>
      <c r="AJ24" s="20"/>
      <c r="AK24" s="20"/>
      <c r="AL24" s="20"/>
      <c r="AM24" s="20"/>
      <c r="AN24" s="20"/>
      <c r="AO24" s="21"/>
      <c r="AP24" s="17"/>
      <c r="AQ24" s="18"/>
    </row>
    <row r="25" spans="1:43" x14ac:dyDescent="0.25">
      <c r="A25">
        <v>2</v>
      </c>
      <c r="B25" s="22"/>
      <c r="C25" s="23"/>
      <c r="D25" s="23"/>
      <c r="E25" s="23"/>
      <c r="F25" s="23"/>
      <c r="G25" s="24"/>
      <c r="H25" s="28"/>
      <c r="I25" s="29"/>
      <c r="J25" s="29"/>
      <c r="K25" s="29"/>
      <c r="L25" s="29"/>
      <c r="M25" s="30"/>
      <c r="N25" s="28"/>
      <c r="O25" s="29"/>
      <c r="P25" s="29"/>
      <c r="Q25" s="29"/>
      <c r="R25" s="29"/>
      <c r="S25" s="30"/>
      <c r="T25" s="26"/>
      <c r="U25" s="27"/>
      <c r="W25">
        <v>2</v>
      </c>
      <c r="X25" s="44"/>
      <c r="Y25" s="29"/>
      <c r="Z25" s="29"/>
      <c r="AA25" s="29"/>
      <c r="AB25" s="29"/>
      <c r="AC25" s="30"/>
      <c r="AD25" s="28"/>
      <c r="AE25" s="29"/>
      <c r="AF25" s="29"/>
      <c r="AG25" s="29"/>
      <c r="AH25" s="29"/>
      <c r="AI25" s="30"/>
      <c r="AJ25" s="29"/>
      <c r="AK25" s="29"/>
      <c r="AL25" s="29"/>
      <c r="AM25" s="29"/>
      <c r="AN25" s="29"/>
      <c r="AO25" s="30"/>
      <c r="AP25" s="26"/>
      <c r="AQ25" s="27"/>
    </row>
    <row r="26" spans="1:43" x14ac:dyDescent="0.25">
      <c r="A26">
        <v>3</v>
      </c>
      <c r="B26" s="22"/>
      <c r="C26" s="23"/>
      <c r="D26" s="23"/>
      <c r="E26" s="23"/>
      <c r="F26" s="23"/>
      <c r="G26" s="24"/>
      <c r="H26" s="28"/>
      <c r="I26" s="29"/>
      <c r="J26" s="29"/>
      <c r="K26" s="29"/>
      <c r="L26" s="29"/>
      <c r="M26" s="30"/>
      <c r="N26" s="28"/>
      <c r="O26" s="29"/>
      <c r="P26" s="29"/>
      <c r="Q26" s="29"/>
      <c r="R26" s="29"/>
      <c r="S26" s="30"/>
      <c r="T26" s="26"/>
      <c r="U26" s="27"/>
      <c r="W26">
        <v>3</v>
      </c>
      <c r="X26" s="44"/>
      <c r="Y26" s="29"/>
      <c r="Z26" s="29"/>
      <c r="AA26" s="29"/>
      <c r="AB26" s="29"/>
      <c r="AC26" s="30"/>
      <c r="AD26" s="28"/>
      <c r="AE26" s="29"/>
      <c r="AF26" s="29"/>
      <c r="AG26" s="29"/>
      <c r="AH26" s="29"/>
      <c r="AI26" s="30"/>
      <c r="AJ26" s="29"/>
      <c r="AK26" s="29"/>
      <c r="AL26" s="29"/>
      <c r="AM26" s="29"/>
      <c r="AN26" s="29"/>
      <c r="AO26" s="30"/>
      <c r="AP26" s="26"/>
      <c r="AQ26" s="27"/>
    </row>
    <row r="27" spans="1:43" x14ac:dyDescent="0.25">
      <c r="A27">
        <v>4</v>
      </c>
      <c r="B27" s="22"/>
      <c r="C27" s="23"/>
      <c r="D27" s="23"/>
      <c r="E27" s="23"/>
      <c r="F27" s="23"/>
      <c r="G27" s="24"/>
      <c r="H27" s="28"/>
      <c r="I27" s="29"/>
      <c r="J27" s="29"/>
      <c r="K27" s="29"/>
      <c r="L27" s="29"/>
      <c r="M27" s="30"/>
      <c r="N27" s="28"/>
      <c r="O27" s="29"/>
      <c r="P27" s="29"/>
      <c r="Q27" s="29"/>
      <c r="R27" s="29"/>
      <c r="S27" s="30"/>
      <c r="T27" s="26"/>
      <c r="U27" s="27"/>
      <c r="W27">
        <v>4</v>
      </c>
      <c r="X27" s="44"/>
      <c r="Y27" s="29"/>
      <c r="Z27" s="29"/>
      <c r="AA27" s="29"/>
      <c r="AB27" s="29"/>
      <c r="AC27" s="30"/>
      <c r="AD27" s="28"/>
      <c r="AE27" s="29"/>
      <c r="AF27" s="29"/>
      <c r="AG27" s="29"/>
      <c r="AH27" s="29"/>
      <c r="AI27" s="30"/>
      <c r="AJ27" s="29"/>
      <c r="AK27" s="29"/>
      <c r="AL27" s="29"/>
      <c r="AM27" s="29"/>
      <c r="AN27" s="29"/>
      <c r="AO27" s="30"/>
      <c r="AP27" s="26"/>
      <c r="AQ27" s="27"/>
    </row>
    <row r="28" spans="1:43" x14ac:dyDescent="0.25">
      <c r="A28">
        <v>5</v>
      </c>
      <c r="B28" s="22"/>
      <c r="C28" s="23"/>
      <c r="D28" s="23"/>
      <c r="E28" s="23"/>
      <c r="F28" s="23"/>
      <c r="G28" s="24"/>
      <c r="H28" s="28"/>
      <c r="I28" s="29"/>
      <c r="J28" s="29"/>
      <c r="K28" s="29"/>
      <c r="L28" s="29"/>
      <c r="M28" s="30"/>
      <c r="N28" s="28"/>
      <c r="O28" s="29"/>
      <c r="P28" s="29"/>
      <c r="Q28" s="29"/>
      <c r="R28" s="29"/>
      <c r="S28" s="30"/>
      <c r="T28" s="26"/>
      <c r="U28" s="27"/>
      <c r="W28">
        <v>5</v>
      </c>
      <c r="X28" s="44"/>
      <c r="Y28" s="29"/>
      <c r="Z28" s="29"/>
      <c r="AA28" s="29"/>
      <c r="AB28" s="29"/>
      <c r="AC28" s="30"/>
      <c r="AD28" s="28"/>
      <c r="AE28" s="29"/>
      <c r="AF28" s="29"/>
      <c r="AG28" s="29"/>
      <c r="AH28" s="29"/>
      <c r="AI28" s="30"/>
      <c r="AJ28" s="29"/>
      <c r="AK28" s="29"/>
      <c r="AL28" s="29"/>
      <c r="AM28" s="29"/>
      <c r="AN28" s="29"/>
      <c r="AO28" s="30"/>
      <c r="AP28" s="26"/>
      <c r="AQ28" s="27"/>
    </row>
    <row r="29" spans="1:43" x14ac:dyDescent="0.25">
      <c r="A29">
        <v>6</v>
      </c>
      <c r="B29" s="22"/>
      <c r="C29" s="23"/>
      <c r="D29" s="23"/>
      <c r="E29" s="23"/>
      <c r="F29" s="23"/>
      <c r="G29" s="24"/>
      <c r="H29" s="28"/>
      <c r="I29" s="29"/>
      <c r="J29" s="29"/>
      <c r="K29" s="29"/>
      <c r="L29" s="29"/>
      <c r="M29" s="30"/>
      <c r="N29" s="28"/>
      <c r="O29" s="29"/>
      <c r="P29" s="29"/>
      <c r="Q29" s="29"/>
      <c r="R29" s="29"/>
      <c r="S29" s="30"/>
      <c r="T29" s="26"/>
      <c r="U29" s="27"/>
      <c r="W29">
        <v>6</v>
      </c>
      <c r="X29" s="44"/>
      <c r="Y29" s="29"/>
      <c r="Z29" s="29"/>
      <c r="AA29" s="29"/>
      <c r="AB29" s="29"/>
      <c r="AC29" s="30"/>
      <c r="AD29" s="28"/>
      <c r="AE29" s="29"/>
      <c r="AF29" s="29"/>
      <c r="AG29" s="29"/>
      <c r="AH29" s="29"/>
      <c r="AI29" s="30"/>
      <c r="AJ29" s="29"/>
      <c r="AK29" s="29"/>
      <c r="AL29" s="29"/>
      <c r="AM29" s="29"/>
      <c r="AN29" s="29"/>
      <c r="AO29" s="30"/>
      <c r="AP29" s="26"/>
      <c r="AQ29" s="27"/>
    </row>
    <row r="30" spans="1:43" x14ac:dyDescent="0.25">
      <c r="A30">
        <v>7</v>
      </c>
      <c r="B30" s="22"/>
      <c r="C30" s="23"/>
      <c r="D30" s="23"/>
      <c r="E30" s="23"/>
      <c r="F30" s="23"/>
      <c r="G30" s="24"/>
      <c r="H30" s="28"/>
      <c r="I30" s="29"/>
      <c r="J30" s="29"/>
      <c r="K30" s="29"/>
      <c r="L30" s="29"/>
      <c r="M30" s="30"/>
      <c r="N30" s="28"/>
      <c r="O30" s="29"/>
      <c r="P30" s="29"/>
      <c r="Q30" s="29"/>
      <c r="R30" s="29"/>
      <c r="S30" s="30"/>
      <c r="T30" s="26"/>
      <c r="U30" s="27"/>
      <c r="W30">
        <v>7</v>
      </c>
      <c r="X30" s="44"/>
      <c r="Y30" s="29"/>
      <c r="Z30" s="29"/>
      <c r="AA30" s="29"/>
      <c r="AB30" s="29"/>
      <c r="AC30" s="30"/>
      <c r="AD30" s="28"/>
      <c r="AE30" s="29"/>
      <c r="AF30" s="29"/>
      <c r="AG30" s="29"/>
      <c r="AH30" s="29"/>
      <c r="AI30" s="30"/>
      <c r="AJ30" s="29"/>
      <c r="AK30" s="29"/>
      <c r="AL30" s="29"/>
      <c r="AM30" s="29"/>
      <c r="AN30" s="29"/>
      <c r="AO30" s="30"/>
      <c r="AP30" s="26"/>
      <c r="AQ30" s="27"/>
    </row>
    <row r="31" spans="1:43" x14ac:dyDescent="0.25">
      <c r="A31">
        <v>8</v>
      </c>
      <c r="B31" s="22"/>
      <c r="C31" s="23"/>
      <c r="D31" s="23"/>
      <c r="E31" s="23"/>
      <c r="F31" s="23"/>
      <c r="G31" s="24"/>
      <c r="H31" s="28"/>
      <c r="I31" s="29"/>
      <c r="J31" s="29"/>
      <c r="K31" s="29"/>
      <c r="L31" s="29"/>
      <c r="M31" s="30"/>
      <c r="N31" s="28"/>
      <c r="O31" s="29"/>
      <c r="P31" s="29"/>
      <c r="Q31" s="29"/>
      <c r="R31" s="29"/>
      <c r="S31" s="30"/>
      <c r="T31" s="26"/>
      <c r="U31" s="27"/>
      <c r="W31">
        <v>8</v>
      </c>
      <c r="X31" s="44"/>
      <c r="Y31" s="29"/>
      <c r="Z31" s="29"/>
      <c r="AA31" s="29"/>
      <c r="AB31" s="29"/>
      <c r="AC31" s="30"/>
      <c r="AD31" s="28"/>
      <c r="AE31" s="29"/>
      <c r="AF31" s="29"/>
      <c r="AG31" s="29"/>
      <c r="AH31" s="29"/>
      <c r="AI31" s="30"/>
      <c r="AJ31" s="29"/>
      <c r="AK31" s="29"/>
      <c r="AL31" s="29"/>
      <c r="AM31" s="29"/>
      <c r="AN31" s="29"/>
      <c r="AO31" s="30"/>
      <c r="AP31" s="26"/>
      <c r="AQ31" s="27"/>
    </row>
    <row r="32" spans="1:43" x14ac:dyDescent="0.25">
      <c r="A32">
        <v>9</v>
      </c>
      <c r="B32" s="22"/>
      <c r="C32" s="23"/>
      <c r="D32" s="23"/>
      <c r="E32" s="23"/>
      <c r="F32" s="23"/>
      <c r="G32" s="24"/>
      <c r="H32" s="31"/>
      <c r="I32" s="32"/>
      <c r="J32" s="32"/>
      <c r="K32" s="32"/>
      <c r="L32" s="32"/>
      <c r="M32" s="33"/>
      <c r="N32" s="31"/>
      <c r="O32" s="32"/>
      <c r="P32" s="32"/>
      <c r="Q32" s="32"/>
      <c r="R32" s="32"/>
      <c r="S32" s="33"/>
      <c r="T32" s="26"/>
      <c r="U32" s="27"/>
      <c r="W32">
        <v>9</v>
      </c>
      <c r="X32" s="45"/>
      <c r="Y32" s="32"/>
      <c r="Z32" s="32"/>
      <c r="AA32" s="32"/>
      <c r="AB32" s="32"/>
      <c r="AC32" s="33"/>
      <c r="AD32" s="31"/>
      <c r="AE32" s="32"/>
      <c r="AF32" s="32"/>
      <c r="AG32" s="32"/>
      <c r="AH32" s="32"/>
      <c r="AI32" s="33"/>
      <c r="AJ32" s="32"/>
      <c r="AK32" s="32"/>
      <c r="AL32" s="32"/>
      <c r="AM32" s="32"/>
      <c r="AN32" s="32"/>
      <c r="AO32" s="33"/>
      <c r="AP32" s="26"/>
      <c r="AQ32" s="27"/>
    </row>
    <row r="33" spans="1:43" x14ac:dyDescent="0.25">
      <c r="A33">
        <v>10</v>
      </c>
      <c r="B33" s="22"/>
      <c r="C33" s="23"/>
      <c r="D33" s="23"/>
      <c r="E33" s="23"/>
      <c r="F33" s="23"/>
      <c r="G33" s="24"/>
      <c r="H33" s="28"/>
      <c r="I33" s="29"/>
      <c r="J33" s="29"/>
      <c r="K33" s="29"/>
      <c r="L33" s="29"/>
      <c r="M33" s="30"/>
      <c r="N33" s="28"/>
      <c r="O33" s="29"/>
      <c r="P33" s="29"/>
      <c r="Q33" s="29"/>
      <c r="R33" s="29"/>
      <c r="S33" s="30"/>
      <c r="T33" s="26"/>
      <c r="U33" s="27"/>
      <c r="W33">
        <v>10</v>
      </c>
      <c r="X33" s="46"/>
      <c r="Y33" s="35"/>
      <c r="Z33" s="35"/>
      <c r="AA33" s="35"/>
      <c r="AB33" s="35"/>
      <c r="AC33" s="36"/>
      <c r="AD33" s="34"/>
      <c r="AE33" s="35"/>
      <c r="AF33" s="35"/>
      <c r="AG33" s="35"/>
      <c r="AH33" s="35"/>
      <c r="AI33" s="36"/>
      <c r="AJ33" s="35"/>
      <c r="AK33" s="35"/>
      <c r="AL33" s="35"/>
      <c r="AM33" s="35"/>
      <c r="AN33" s="35"/>
      <c r="AO33" s="36"/>
      <c r="AP33" s="26"/>
      <c r="AQ33" s="27"/>
    </row>
    <row r="34" spans="1:43" x14ac:dyDescent="0.25">
      <c r="A34">
        <v>11</v>
      </c>
      <c r="B34" s="22"/>
      <c r="C34" s="23"/>
      <c r="D34" s="23"/>
      <c r="E34" s="23"/>
      <c r="F34" s="23"/>
      <c r="G34" s="24"/>
      <c r="H34" s="28"/>
      <c r="I34" s="29"/>
      <c r="J34" s="29"/>
      <c r="K34" s="29"/>
      <c r="L34" s="29"/>
      <c r="M34" s="30"/>
      <c r="N34" s="28"/>
      <c r="O34" s="29"/>
      <c r="P34" s="29"/>
      <c r="Q34" s="29"/>
      <c r="R34" s="29"/>
      <c r="S34" s="30"/>
      <c r="T34" s="26"/>
      <c r="U34" s="27"/>
      <c r="W34">
        <v>11</v>
      </c>
      <c r="X34" s="44"/>
      <c r="Y34" s="29"/>
      <c r="Z34" s="29"/>
      <c r="AA34" s="29"/>
      <c r="AB34" s="29"/>
      <c r="AC34" s="30"/>
      <c r="AD34" s="28"/>
      <c r="AE34" s="29"/>
      <c r="AF34" s="29"/>
      <c r="AG34" s="29"/>
      <c r="AH34" s="29"/>
      <c r="AI34" s="30"/>
      <c r="AJ34" s="29"/>
      <c r="AK34" s="29"/>
      <c r="AL34" s="29"/>
      <c r="AM34" s="29"/>
      <c r="AN34" s="29"/>
      <c r="AO34" s="30"/>
      <c r="AP34" s="26"/>
      <c r="AQ34" s="27"/>
    </row>
    <row r="35" spans="1:43" x14ac:dyDescent="0.25">
      <c r="A35">
        <v>12</v>
      </c>
      <c r="B35" s="22"/>
      <c r="C35" s="23"/>
      <c r="D35" s="23"/>
      <c r="E35" s="23"/>
      <c r="F35" s="23"/>
      <c r="G35" s="24"/>
      <c r="H35" s="28"/>
      <c r="I35" s="29"/>
      <c r="J35" s="29"/>
      <c r="K35" s="29"/>
      <c r="L35" s="29"/>
      <c r="M35" s="30"/>
      <c r="N35" s="28"/>
      <c r="O35" s="29"/>
      <c r="P35" s="29"/>
      <c r="Q35" s="29"/>
      <c r="R35" s="29"/>
      <c r="S35" s="30"/>
      <c r="T35" s="26"/>
      <c r="U35" s="27"/>
      <c r="W35">
        <v>12</v>
      </c>
      <c r="X35" s="44"/>
      <c r="Y35" s="29"/>
      <c r="Z35" s="29"/>
      <c r="AA35" s="29"/>
      <c r="AB35" s="29"/>
      <c r="AC35" s="30"/>
      <c r="AD35" s="28"/>
      <c r="AE35" s="29"/>
      <c r="AF35" s="29"/>
      <c r="AG35" s="29"/>
      <c r="AH35" s="29"/>
      <c r="AI35" s="30"/>
      <c r="AJ35" s="29"/>
      <c r="AK35" s="29"/>
      <c r="AL35" s="29"/>
      <c r="AM35" s="29"/>
      <c r="AN35" s="29"/>
      <c r="AO35" s="30"/>
      <c r="AP35" s="26"/>
      <c r="AQ35" s="27"/>
    </row>
    <row r="36" spans="1:43" x14ac:dyDescent="0.25">
      <c r="A36">
        <v>13</v>
      </c>
      <c r="B36" s="22"/>
      <c r="C36" s="23"/>
      <c r="D36" s="23"/>
      <c r="E36" s="23"/>
      <c r="F36" s="23"/>
      <c r="G36" s="24"/>
      <c r="H36" s="28"/>
      <c r="I36" s="29"/>
      <c r="J36" s="29"/>
      <c r="K36" s="29"/>
      <c r="L36" s="29"/>
      <c r="M36" s="30"/>
      <c r="N36" s="28"/>
      <c r="O36" s="29"/>
      <c r="P36" s="29"/>
      <c r="Q36" s="29"/>
      <c r="R36" s="29"/>
      <c r="S36" s="30"/>
      <c r="T36" s="26"/>
      <c r="U36" s="27"/>
      <c r="W36">
        <v>13</v>
      </c>
      <c r="X36" s="44"/>
      <c r="Y36" s="29"/>
      <c r="Z36" s="29"/>
      <c r="AA36" s="29"/>
      <c r="AB36" s="29"/>
      <c r="AC36" s="30"/>
      <c r="AD36" s="28"/>
      <c r="AE36" s="29"/>
      <c r="AF36" s="29"/>
      <c r="AG36" s="29"/>
      <c r="AH36" s="29"/>
      <c r="AI36" s="30"/>
      <c r="AJ36" s="29"/>
      <c r="AK36" s="29"/>
      <c r="AL36" s="29"/>
      <c r="AM36" s="29"/>
      <c r="AN36" s="29"/>
      <c r="AO36" s="30"/>
      <c r="AP36" s="26"/>
      <c r="AQ36" s="27"/>
    </row>
    <row r="37" spans="1:43" x14ac:dyDescent="0.25">
      <c r="A37">
        <v>14</v>
      </c>
      <c r="B37" s="22"/>
      <c r="C37" s="23"/>
      <c r="D37" s="23"/>
      <c r="E37" s="23"/>
      <c r="F37" s="23"/>
      <c r="G37" s="24"/>
      <c r="H37" s="28"/>
      <c r="I37" s="29"/>
      <c r="J37" s="29"/>
      <c r="K37" s="29"/>
      <c r="L37" s="29"/>
      <c r="M37" s="30"/>
      <c r="N37" s="28"/>
      <c r="O37" s="29"/>
      <c r="P37" s="29"/>
      <c r="Q37" s="29"/>
      <c r="R37" s="29"/>
      <c r="S37" s="30"/>
      <c r="T37" s="26"/>
      <c r="U37" s="27"/>
      <c r="W37">
        <v>14</v>
      </c>
      <c r="X37" s="44"/>
      <c r="Y37" s="29"/>
      <c r="Z37" s="29"/>
      <c r="AA37" s="29"/>
      <c r="AB37" s="29"/>
      <c r="AC37" s="30"/>
      <c r="AD37" s="28"/>
      <c r="AE37" s="29"/>
      <c r="AF37" s="29"/>
      <c r="AG37" s="29"/>
      <c r="AH37" s="29"/>
      <c r="AI37" s="30"/>
      <c r="AJ37" s="29"/>
      <c r="AK37" s="29"/>
      <c r="AL37" s="29"/>
      <c r="AM37" s="29"/>
      <c r="AN37" s="29"/>
      <c r="AO37" s="30"/>
      <c r="AP37" s="26"/>
      <c r="AQ37" s="27"/>
    </row>
    <row r="38" spans="1:43" x14ac:dyDescent="0.25">
      <c r="A38">
        <v>15</v>
      </c>
      <c r="B38" s="22"/>
      <c r="C38" s="23"/>
      <c r="D38" s="23"/>
      <c r="E38" s="23"/>
      <c r="F38" s="23"/>
      <c r="G38" s="24"/>
      <c r="H38" s="28"/>
      <c r="I38" s="29"/>
      <c r="J38" s="29"/>
      <c r="K38" s="29"/>
      <c r="L38" s="29"/>
      <c r="M38" s="30"/>
      <c r="N38" s="28"/>
      <c r="O38" s="29"/>
      <c r="P38" s="29"/>
      <c r="Q38" s="29"/>
      <c r="R38" s="29"/>
      <c r="S38" s="30"/>
      <c r="T38" s="26"/>
      <c r="U38" s="27"/>
      <c r="W38">
        <v>15</v>
      </c>
      <c r="X38" s="44"/>
      <c r="Y38" s="29"/>
      <c r="Z38" s="29"/>
      <c r="AA38" s="29"/>
      <c r="AB38" s="29"/>
      <c r="AC38" s="30"/>
      <c r="AD38" s="28"/>
      <c r="AE38" s="29"/>
      <c r="AF38" s="29"/>
      <c r="AG38" s="29"/>
      <c r="AH38" s="29"/>
      <c r="AI38" s="30"/>
      <c r="AJ38" s="29"/>
      <c r="AK38" s="29"/>
      <c r="AL38" s="29"/>
      <c r="AM38" s="29"/>
      <c r="AN38" s="29"/>
      <c r="AO38" s="30"/>
      <c r="AP38" s="26"/>
      <c r="AQ38" s="27"/>
    </row>
    <row r="39" spans="1:43" x14ac:dyDescent="0.25">
      <c r="A39">
        <v>16</v>
      </c>
      <c r="B39" s="22"/>
      <c r="C39" s="23"/>
      <c r="D39" s="23"/>
      <c r="E39" s="23"/>
      <c r="F39" s="23"/>
      <c r="G39" s="24"/>
      <c r="H39" s="28"/>
      <c r="I39" s="29"/>
      <c r="J39" s="29"/>
      <c r="K39" s="29"/>
      <c r="L39" s="29"/>
      <c r="M39" s="30"/>
      <c r="N39" s="28"/>
      <c r="O39" s="29"/>
      <c r="P39" s="29"/>
      <c r="Q39" s="29"/>
      <c r="R39" s="29"/>
      <c r="S39" s="30"/>
      <c r="T39" s="26"/>
      <c r="U39" s="27"/>
      <c r="W39">
        <v>16</v>
      </c>
      <c r="X39" s="44"/>
      <c r="Y39" s="29"/>
      <c r="Z39" s="29"/>
      <c r="AA39" s="29"/>
      <c r="AB39" s="29"/>
      <c r="AC39" s="30"/>
      <c r="AD39" s="28"/>
      <c r="AE39" s="29"/>
      <c r="AF39" s="29"/>
      <c r="AG39" s="29"/>
      <c r="AH39" s="29"/>
      <c r="AI39" s="30"/>
      <c r="AJ39" s="29"/>
      <c r="AK39" s="29"/>
      <c r="AL39" s="29"/>
      <c r="AM39" s="29"/>
      <c r="AN39" s="29"/>
      <c r="AO39" s="30"/>
      <c r="AP39" s="26"/>
      <c r="AQ39" s="27"/>
    </row>
    <row r="40" spans="1:43" x14ac:dyDescent="0.25">
      <c r="A40">
        <v>17</v>
      </c>
      <c r="B40" s="22"/>
      <c r="C40" s="23"/>
      <c r="D40" s="23"/>
      <c r="E40" s="23"/>
      <c r="F40" s="23"/>
      <c r="G40" s="24"/>
      <c r="H40" s="28"/>
      <c r="I40" s="29"/>
      <c r="J40" s="29"/>
      <c r="K40" s="29"/>
      <c r="L40" s="29"/>
      <c r="M40" s="30"/>
      <c r="N40" s="28"/>
      <c r="O40" s="29"/>
      <c r="P40" s="29"/>
      <c r="Q40" s="29"/>
      <c r="R40" s="29"/>
      <c r="S40" s="30"/>
      <c r="T40" s="26"/>
      <c r="U40" s="27"/>
      <c r="W40">
        <v>17</v>
      </c>
      <c r="X40" s="44"/>
      <c r="Y40" s="29"/>
      <c r="Z40" s="29"/>
      <c r="AA40" s="29"/>
      <c r="AB40" s="29"/>
      <c r="AC40" s="30"/>
      <c r="AD40" s="28"/>
      <c r="AE40" s="29"/>
      <c r="AF40" s="29"/>
      <c r="AG40" s="29"/>
      <c r="AH40" s="29"/>
      <c r="AI40" s="30"/>
      <c r="AJ40" s="29"/>
      <c r="AK40" s="29"/>
      <c r="AL40" s="29"/>
      <c r="AM40" s="29"/>
      <c r="AN40" s="29"/>
      <c r="AO40" s="30"/>
      <c r="AP40" s="26"/>
      <c r="AQ40" s="27"/>
    </row>
    <row r="41" spans="1:43" x14ac:dyDescent="0.25">
      <c r="A41">
        <v>18</v>
      </c>
      <c r="B41" s="22"/>
      <c r="C41" s="23"/>
      <c r="D41" s="23"/>
      <c r="E41" s="23"/>
      <c r="F41" s="23"/>
      <c r="G41" s="24"/>
      <c r="H41" s="31"/>
      <c r="I41" s="32"/>
      <c r="J41" s="32"/>
      <c r="K41" s="32"/>
      <c r="L41" s="32"/>
      <c r="M41" s="33"/>
      <c r="N41" s="31"/>
      <c r="O41" s="32"/>
      <c r="P41" s="32"/>
      <c r="Q41" s="32"/>
      <c r="R41" s="32"/>
      <c r="S41" s="33"/>
      <c r="T41" s="26"/>
      <c r="U41" s="27"/>
      <c r="W41">
        <v>18</v>
      </c>
      <c r="X41" s="45"/>
      <c r="Y41" s="32"/>
      <c r="Z41" s="32"/>
      <c r="AA41" s="32"/>
      <c r="AB41" s="32"/>
      <c r="AC41" s="33"/>
      <c r="AD41" s="31"/>
      <c r="AE41" s="32"/>
      <c r="AF41" s="32"/>
      <c r="AG41" s="32"/>
      <c r="AH41" s="32"/>
      <c r="AI41" s="33"/>
      <c r="AJ41" s="32"/>
      <c r="AK41" s="32"/>
      <c r="AL41" s="32"/>
      <c r="AM41" s="32"/>
      <c r="AN41" s="32"/>
      <c r="AO41" s="33"/>
      <c r="AP41" s="26"/>
      <c r="AQ41" s="27"/>
    </row>
    <row r="42" spans="1:43" x14ac:dyDescent="0.25">
      <c r="A42">
        <v>19</v>
      </c>
      <c r="B42" s="22"/>
      <c r="C42" s="23"/>
      <c r="D42" s="23"/>
      <c r="E42" s="23"/>
      <c r="F42" s="23"/>
      <c r="G42" s="24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7"/>
      <c r="W42">
        <v>19</v>
      </c>
      <c r="X42" s="47"/>
      <c r="Y42" s="26"/>
      <c r="Z42" s="26"/>
      <c r="AA42" s="26"/>
      <c r="AB42" s="26"/>
      <c r="AC42" s="26"/>
      <c r="AD42" s="26"/>
      <c r="AE42" s="26"/>
      <c r="AF42" s="26"/>
      <c r="AG42" s="26"/>
      <c r="AH42" s="26"/>
      <c r="AI42" s="26"/>
      <c r="AJ42" s="26"/>
      <c r="AK42" s="26"/>
      <c r="AL42" s="26"/>
      <c r="AM42" s="26"/>
      <c r="AN42" s="26"/>
      <c r="AO42" s="26"/>
      <c r="AP42" s="26"/>
      <c r="AQ42" s="27"/>
    </row>
    <row r="43" spans="1:43" ht="15.75" thickBot="1" x14ac:dyDescent="0.3">
      <c r="A43">
        <v>20</v>
      </c>
      <c r="B43" s="37"/>
      <c r="C43" s="38"/>
      <c r="D43" s="38"/>
      <c r="E43" s="38"/>
      <c r="F43" s="38"/>
      <c r="G43" s="39"/>
      <c r="H43" s="41"/>
      <c r="I43" s="41"/>
      <c r="J43" s="41"/>
      <c r="K43" s="41"/>
      <c r="L43" s="41"/>
      <c r="M43" s="41"/>
      <c r="N43" s="41"/>
      <c r="O43" s="41"/>
      <c r="P43" s="41"/>
      <c r="Q43" s="41"/>
      <c r="R43" s="41"/>
      <c r="S43" s="41"/>
      <c r="T43" s="41"/>
      <c r="U43" s="42"/>
      <c r="W43">
        <v>20</v>
      </c>
      <c r="X43" s="48"/>
      <c r="Y43" s="41"/>
      <c r="Z43" s="41"/>
      <c r="AA43" s="41"/>
      <c r="AB43" s="41"/>
      <c r="AC43" s="41"/>
      <c r="AD43" s="41"/>
      <c r="AE43" s="41"/>
      <c r="AF43" s="41"/>
      <c r="AG43" s="41"/>
      <c r="AH43" s="41"/>
      <c r="AI43" s="41"/>
      <c r="AJ43" s="41"/>
      <c r="AK43" s="41"/>
      <c r="AL43" s="41"/>
      <c r="AM43" s="41"/>
      <c r="AN43" s="41"/>
      <c r="AO43" s="41"/>
      <c r="AP43" s="41"/>
      <c r="AQ43" s="42"/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25"/>
  <sheetViews>
    <sheetView zoomScale="130" zoomScaleNormal="130" workbookViewId="0">
      <selection activeCell="B19" sqref="B19"/>
    </sheetView>
  </sheetViews>
  <sheetFormatPr defaultRowHeight="15" x14ac:dyDescent="0.25"/>
  <sheetData>
    <row r="1" spans="1:6" x14ac:dyDescent="0.25">
      <c r="A1" s="4" t="s">
        <v>28</v>
      </c>
      <c r="B1" s="4" t="s">
        <v>29</v>
      </c>
      <c r="C1" s="4" t="s">
        <v>30</v>
      </c>
      <c r="D1" s="4" t="s">
        <v>31</v>
      </c>
      <c r="E1" s="4" t="s">
        <v>32</v>
      </c>
      <c r="F1" s="4" t="s">
        <v>33</v>
      </c>
    </row>
    <row r="2" spans="1:6" x14ac:dyDescent="0.25">
      <c r="A2" s="4" t="s">
        <v>34</v>
      </c>
      <c r="B2" s="1">
        <v>1200</v>
      </c>
      <c r="C2" s="1">
        <v>18.399999999999999</v>
      </c>
      <c r="D2" s="1">
        <v>3.1</v>
      </c>
      <c r="E2" s="1">
        <v>0</v>
      </c>
      <c r="F2" s="1">
        <v>13</v>
      </c>
    </row>
    <row r="3" spans="1:6" x14ac:dyDescent="0.25">
      <c r="A3" s="4" t="s">
        <v>35</v>
      </c>
      <c r="B3" s="1">
        <v>1160</v>
      </c>
      <c r="C3" s="1">
        <v>7.2</v>
      </c>
      <c r="D3" s="1">
        <v>0.8</v>
      </c>
      <c r="E3" s="1">
        <v>0</v>
      </c>
      <c r="F3" s="1">
        <v>1.5</v>
      </c>
    </row>
    <row r="4" spans="1:6" x14ac:dyDescent="0.25">
      <c r="A4" s="4" t="s">
        <v>36</v>
      </c>
      <c r="B4" s="1">
        <v>300</v>
      </c>
      <c r="C4" s="1">
        <v>1.6</v>
      </c>
      <c r="D4" s="1">
        <v>0.6</v>
      </c>
      <c r="E4" s="1">
        <v>10</v>
      </c>
      <c r="F4" s="1">
        <v>0.5</v>
      </c>
    </row>
    <row r="5" spans="1:6" x14ac:dyDescent="0.25">
      <c r="A5" s="4" t="s">
        <v>37</v>
      </c>
      <c r="B5" s="1">
        <v>240</v>
      </c>
      <c r="C5" s="1">
        <v>0</v>
      </c>
      <c r="D5" s="1">
        <v>0.5</v>
      </c>
      <c r="E5" s="1">
        <v>2</v>
      </c>
      <c r="F5" s="1">
        <v>1.5</v>
      </c>
    </row>
    <row r="6" spans="1:6" x14ac:dyDescent="0.25">
      <c r="A6" s="54" t="s">
        <v>52</v>
      </c>
      <c r="B6" s="55">
        <v>12000</v>
      </c>
      <c r="C6" s="55">
        <v>60</v>
      </c>
      <c r="D6" s="55">
        <v>5</v>
      </c>
      <c r="E6" s="55">
        <v>12</v>
      </c>
    </row>
    <row r="9" spans="1:6" x14ac:dyDescent="0.25">
      <c r="A9" s="4" t="s">
        <v>28</v>
      </c>
      <c r="B9" s="4" t="s">
        <v>34</v>
      </c>
      <c r="C9" s="4" t="s">
        <v>35</v>
      </c>
      <c r="D9" s="4" t="s">
        <v>36</v>
      </c>
      <c r="E9" s="4" t="s">
        <v>37</v>
      </c>
    </row>
    <row r="10" spans="1:6" x14ac:dyDescent="0.25">
      <c r="A10" s="4" t="s">
        <v>29</v>
      </c>
      <c r="B10" s="1">
        <v>1200</v>
      </c>
      <c r="C10" s="1">
        <v>1160</v>
      </c>
      <c r="D10" s="1">
        <v>300</v>
      </c>
      <c r="E10" s="1">
        <v>240</v>
      </c>
    </row>
    <row r="11" spans="1:6" x14ac:dyDescent="0.25">
      <c r="A11" s="4" t="s">
        <v>30</v>
      </c>
      <c r="B11" s="1">
        <v>18.399999999999999</v>
      </c>
      <c r="C11" s="1">
        <v>7.2</v>
      </c>
      <c r="D11" s="1">
        <v>1.6</v>
      </c>
      <c r="E11" s="1">
        <v>0</v>
      </c>
    </row>
    <row r="12" spans="1:6" x14ac:dyDescent="0.25">
      <c r="A12" s="4" t="s">
        <v>31</v>
      </c>
      <c r="B12" s="1">
        <v>3.1</v>
      </c>
      <c r="C12" s="1">
        <v>0.8</v>
      </c>
      <c r="D12" s="1">
        <v>0.6</v>
      </c>
      <c r="E12" s="1">
        <v>0.5</v>
      </c>
    </row>
    <row r="13" spans="1:6" x14ac:dyDescent="0.25">
      <c r="A13" s="4" t="s">
        <v>32</v>
      </c>
      <c r="B13" s="1">
        <v>0</v>
      </c>
      <c r="C13" s="1">
        <v>0</v>
      </c>
      <c r="D13" s="1">
        <v>10</v>
      </c>
      <c r="E13" s="1">
        <v>2</v>
      </c>
    </row>
    <row r="14" spans="1:6" x14ac:dyDescent="0.25">
      <c r="A14" s="4" t="s">
        <v>33</v>
      </c>
      <c r="B14" s="1">
        <v>13</v>
      </c>
      <c r="C14" s="1">
        <v>1.5</v>
      </c>
      <c r="D14" s="1">
        <v>0.5</v>
      </c>
      <c r="E14" s="1">
        <v>1.5</v>
      </c>
    </row>
    <row r="16" spans="1:6" x14ac:dyDescent="0.25">
      <c r="B16" t="s">
        <v>10</v>
      </c>
      <c r="C16" t="s">
        <v>11</v>
      </c>
      <c r="D16" t="s">
        <v>12</v>
      </c>
      <c r="E16" t="s">
        <v>13</v>
      </c>
    </row>
    <row r="17" spans="2:5" x14ac:dyDescent="0.25">
      <c r="B17" s="52">
        <v>0</v>
      </c>
      <c r="C17" s="52">
        <v>10.03448275862069</v>
      </c>
      <c r="D17" s="52">
        <v>1.2000000000000002</v>
      </c>
      <c r="E17" s="52">
        <v>0</v>
      </c>
    </row>
    <row r="19" spans="2:5" x14ac:dyDescent="0.25">
      <c r="B19" s="53">
        <f>B14*B17+C14*C17+D14*D17+E14*E17</f>
        <v>15.651724137931035</v>
      </c>
    </row>
    <row r="21" spans="2:5" x14ac:dyDescent="0.25">
      <c r="B21" t="s">
        <v>15</v>
      </c>
      <c r="D21" t="s">
        <v>53</v>
      </c>
    </row>
    <row r="22" spans="2:5" x14ac:dyDescent="0.25">
      <c r="B22">
        <f>B10*B17+C10*C17+D10*D17+E10*E17</f>
        <v>12000</v>
      </c>
      <c r="D22">
        <v>12000</v>
      </c>
    </row>
    <row r="23" spans="2:5" x14ac:dyDescent="0.25">
      <c r="B23">
        <f>B11*B17+C11*C17+D11*D17+E11*E17</f>
        <v>74.168275862068981</v>
      </c>
      <c r="D23">
        <v>60</v>
      </c>
    </row>
    <row r="24" spans="2:5" x14ac:dyDescent="0.25">
      <c r="B24">
        <f>B12*B17+C12*C17+D12*D17+E12*E17</f>
        <v>8.7475862068965533</v>
      </c>
      <c r="D24">
        <v>5</v>
      </c>
    </row>
    <row r="25" spans="2:5" x14ac:dyDescent="0.25">
      <c r="B25">
        <f>B13*B17+C13*C17+D13*D17+E13*E17</f>
        <v>12.000000000000002</v>
      </c>
      <c r="D25">
        <v>12</v>
      </c>
    </row>
  </sheetData>
  <phoneticPr fontId="5" type="noConversion"/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25"/>
  <sheetViews>
    <sheetView tabSelected="1" zoomScale="130" zoomScaleNormal="130" workbookViewId="0">
      <selection activeCell="B25" sqref="B25"/>
    </sheetView>
  </sheetViews>
  <sheetFormatPr defaultRowHeight="15" x14ac:dyDescent="0.25"/>
  <cols>
    <col min="1" max="1" width="19.5703125" bestFit="1" customWidth="1"/>
  </cols>
  <sheetData>
    <row r="1" spans="1:7" x14ac:dyDescent="0.25">
      <c r="A1" t="s">
        <v>46</v>
      </c>
    </row>
    <row r="2" spans="1:7" x14ac:dyDescent="0.25">
      <c r="A2" t="s">
        <v>47</v>
      </c>
    </row>
    <row r="3" spans="1:7" x14ac:dyDescent="0.25">
      <c r="A3" t="s">
        <v>48</v>
      </c>
    </row>
    <row r="4" spans="1:7" x14ac:dyDescent="0.25">
      <c r="A4" t="s">
        <v>49</v>
      </c>
    </row>
    <row r="6" spans="1:7" x14ac:dyDescent="0.25">
      <c r="A6" s="1"/>
      <c r="B6" s="4" t="s">
        <v>40</v>
      </c>
      <c r="C6" s="4" t="s">
        <v>41</v>
      </c>
      <c r="D6" s="4" t="s">
        <v>42</v>
      </c>
      <c r="E6" s="4" t="s">
        <v>43</v>
      </c>
      <c r="F6" s="4" t="s">
        <v>44</v>
      </c>
      <c r="G6" s="4" t="s">
        <v>45</v>
      </c>
    </row>
    <row r="7" spans="1:7" x14ac:dyDescent="0.25">
      <c r="A7" s="4" t="s">
        <v>38</v>
      </c>
      <c r="B7" s="1">
        <v>17</v>
      </c>
      <c r="C7" s="1">
        <v>19</v>
      </c>
      <c r="D7" s="1">
        <v>20</v>
      </c>
      <c r="E7" s="1">
        <v>23</v>
      </c>
      <c r="F7" s="1">
        <v>4</v>
      </c>
      <c r="G7" s="1">
        <v>3</v>
      </c>
    </row>
    <row r="8" spans="1:7" x14ac:dyDescent="0.25">
      <c r="A8" s="4" t="s">
        <v>39</v>
      </c>
      <c r="B8" s="1">
        <v>5</v>
      </c>
      <c r="C8" s="1">
        <v>7</v>
      </c>
      <c r="D8" s="1">
        <v>6</v>
      </c>
      <c r="E8" s="1">
        <v>8</v>
      </c>
      <c r="F8" s="1">
        <v>3</v>
      </c>
      <c r="G8" s="1">
        <v>2</v>
      </c>
    </row>
    <row r="12" spans="1:7" x14ac:dyDescent="0.25">
      <c r="A12" s="1"/>
      <c r="B12" s="4" t="s">
        <v>40</v>
      </c>
      <c r="C12" s="4" t="s">
        <v>41</v>
      </c>
      <c r="D12" s="4" t="s">
        <v>42</v>
      </c>
      <c r="E12" s="4" t="s">
        <v>43</v>
      </c>
      <c r="F12" s="4" t="s">
        <v>44</v>
      </c>
      <c r="G12" s="4" t="s">
        <v>45</v>
      </c>
    </row>
    <row r="13" spans="1:7" x14ac:dyDescent="0.25">
      <c r="A13" s="4" t="s">
        <v>38</v>
      </c>
      <c r="B13" s="1">
        <v>0.17</v>
      </c>
      <c r="C13" s="1">
        <v>0.19</v>
      </c>
      <c r="D13" s="1">
        <v>0.2</v>
      </c>
      <c r="E13" s="1">
        <v>0.23</v>
      </c>
      <c r="F13" s="1">
        <v>0.04</v>
      </c>
      <c r="G13" s="1">
        <v>0.03</v>
      </c>
    </row>
    <row r="14" spans="1:7" x14ac:dyDescent="0.25">
      <c r="A14" s="4" t="s">
        <v>39</v>
      </c>
      <c r="B14" s="1">
        <v>5</v>
      </c>
      <c r="C14" s="1">
        <v>7</v>
      </c>
      <c r="D14" s="1">
        <v>6</v>
      </c>
      <c r="E14" s="1">
        <v>8</v>
      </c>
      <c r="F14" s="1">
        <v>3</v>
      </c>
      <c r="G14" s="1">
        <v>2</v>
      </c>
    </row>
    <row r="16" spans="1:7" x14ac:dyDescent="0.25">
      <c r="B16" t="s">
        <v>54</v>
      </c>
      <c r="C16" t="s">
        <v>55</v>
      </c>
      <c r="D16" t="s">
        <v>56</v>
      </c>
      <c r="E16" t="s">
        <v>57</v>
      </c>
      <c r="F16" t="s">
        <v>58</v>
      </c>
      <c r="G16" t="s">
        <v>59</v>
      </c>
    </row>
    <row r="17" spans="2:7" x14ac:dyDescent="0.25">
      <c r="B17" s="52">
        <v>0.05</v>
      </c>
      <c r="C17" s="52">
        <v>0.05</v>
      </c>
      <c r="D17" s="52">
        <v>0.05</v>
      </c>
      <c r="E17" s="52">
        <v>0.54999999999999982</v>
      </c>
      <c r="F17" s="52">
        <v>0.10000000000000264</v>
      </c>
      <c r="G17" s="52">
        <v>0.19999999999999735</v>
      </c>
    </row>
    <row r="20" spans="2:7" x14ac:dyDescent="0.25">
      <c r="B20" s="53">
        <f>B13*B17+C13*C17+D13*D17+E13*E17+F13*F17+G13*G17</f>
        <v>0.16450000000000001</v>
      </c>
    </row>
    <row r="22" spans="2:7" x14ac:dyDescent="0.25">
      <c r="B22" t="s">
        <v>15</v>
      </c>
      <c r="C22" t="s">
        <v>16</v>
      </c>
    </row>
    <row r="23" spans="2:7" x14ac:dyDescent="0.25">
      <c r="B23">
        <f>F17+G17</f>
        <v>0.3</v>
      </c>
      <c r="C23">
        <v>0.3</v>
      </c>
    </row>
    <row r="24" spans="2:7" x14ac:dyDescent="0.25">
      <c r="B24">
        <f>B14*B17+C14*C17+D14*D17+E14*E17+F14*F17+G14*G17</f>
        <v>6.0000000000000018</v>
      </c>
      <c r="C24">
        <v>6</v>
      </c>
    </row>
    <row r="25" spans="2:7" x14ac:dyDescent="0.25">
      <c r="B25">
        <f>B17+C17+D17+E17+F17+G17</f>
        <v>0.99999999999999978</v>
      </c>
      <c r="C25">
        <v>1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Cutting</vt:lpstr>
      <vt:lpstr>Cutting2</vt:lpstr>
      <vt:lpstr>CuttingVariants2</vt:lpstr>
      <vt:lpstr>Nutrition</vt:lpstr>
      <vt:lpstr>Portfolio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Perzina</dc:creator>
  <cp:lastModifiedBy>Perzina</cp:lastModifiedBy>
  <dcterms:created xsi:type="dcterms:W3CDTF">2019-11-07T09:24:47Z</dcterms:created>
  <dcterms:modified xsi:type="dcterms:W3CDTF">2021-11-11T09:38:56Z</dcterms:modified>
</cp:coreProperties>
</file>