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136" documentId="13_ncr:1_{E3467867-923F-46BE-A3C9-4936069853A7}" xr6:coauthVersionLast="47" xr6:coauthVersionMax="47" xr10:uidLastSave="{3B7A4700-6040-4A2B-A88F-44988EF2F976}"/>
  <bookViews>
    <workbookView xWindow="-120" yWindow="-120" windowWidth="19440" windowHeight="11640" xr2:uid="{00000000-000D-0000-FFFF-FFFF00000000}"/>
  </bookViews>
  <sheets>
    <sheet name="BKINF 2022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8" i="1"/>
  <c r="H17" i="1"/>
  <c r="H18" i="1"/>
  <c r="H19" i="1"/>
  <c r="H21" i="1"/>
  <c r="H23" i="1"/>
  <c r="G2" i="1"/>
  <c r="H2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15" i="1"/>
  <c r="H15" i="1" s="1"/>
  <c r="G16" i="1"/>
  <c r="H16" i="1" s="1"/>
  <c r="G17" i="1"/>
  <c r="G18" i="1"/>
  <c r="G19" i="1"/>
  <c r="G20" i="1"/>
  <c r="H20" i="1" s="1"/>
  <c r="G21" i="1"/>
  <c r="G22" i="1"/>
  <c r="H22" i="1" s="1"/>
  <c r="G23" i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" i="1" l="1"/>
  <c r="H3" i="1" s="1"/>
  <c r="G4" i="1"/>
  <c r="G5" i="1"/>
  <c r="G6" i="1"/>
  <c r="G7" i="1"/>
  <c r="H7" i="1" s="1"/>
  <c r="G8" i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</calcChain>
</file>

<file path=xl/sharedStrings.xml><?xml version="1.0" encoding="utf-8"?>
<sst xmlns="http://schemas.openxmlformats.org/spreadsheetml/2006/main" count="227" uniqueCount="148">
  <si>
    <t>Č.</t>
  </si>
  <si>
    <t>Účo</t>
  </si>
  <si>
    <t>Jméno</t>
  </si>
  <si>
    <t>Obor</t>
  </si>
  <si>
    <t>Dílčí testy</t>
  </si>
  <si>
    <t>Zkouška</t>
  </si>
  <si>
    <t>Celkem</t>
  </si>
  <si>
    <t>Znamka</t>
  </si>
  <si>
    <t>UPDATE</t>
  </si>
  <si>
    <t>1.</t>
  </si>
  <si>
    <t>Balko, Filip</t>
  </si>
  <si>
    <t>OPF B_MI MIk kombin. [roč 1] (skupina STE_49367)</t>
  </si>
  <si>
    <t>-</t>
  </si>
  <si>
    <t>2.</t>
  </si>
  <si>
    <t>Bernard, David</t>
  </si>
  <si>
    <t>OPF B_MAR MARk kombin. [roč 1] (skupina SEF_57613)</t>
  </si>
  <si>
    <t>1) Dílčí průběžné testy během semestru - max 30 bodů</t>
  </si>
  <si>
    <t>3.</t>
  </si>
  <si>
    <t>Bidrman, Aleš</t>
  </si>
  <si>
    <t>2) Závěrečná zkouška na univerzitě  – max 70 bodů</t>
  </si>
  <si>
    <t>4.</t>
  </si>
  <si>
    <t>Blatoň, Robert</t>
  </si>
  <si>
    <t>5.</t>
  </si>
  <si>
    <t>Dobruš, Lukáš</t>
  </si>
  <si>
    <t>6.</t>
  </si>
  <si>
    <t>Dokulilová, Kristýna</t>
  </si>
  <si>
    <t>7.</t>
  </si>
  <si>
    <t>Dostal, Aneta</t>
  </si>
  <si>
    <t>Hodnocení:​</t>
  </si>
  <si>
    <t>8.</t>
  </si>
  <si>
    <t>Durlok, Daniel</t>
  </si>
  <si>
    <t>A   81 -100 b.​</t>
  </si>
  <si>
    <t>9.</t>
  </si>
  <si>
    <t>Dúška, Dušan</t>
  </si>
  <si>
    <t>B   71 - 80 b.​</t>
  </si>
  <si>
    <t>10.</t>
  </si>
  <si>
    <t>Eliáš, Daniel</t>
  </si>
  <si>
    <t>C   61 - 70 b.​</t>
  </si>
  <si>
    <t>11.</t>
  </si>
  <si>
    <t>Fialová, Jana</t>
  </si>
  <si>
    <t>D   51– 60 b.​</t>
  </si>
  <si>
    <t>12.</t>
  </si>
  <si>
    <t>Gnida, Patrik</t>
  </si>
  <si>
    <t>E   41 - 50 b.​</t>
  </si>
  <si>
    <t>13.</t>
  </si>
  <si>
    <t>Gojová, Kateřina</t>
  </si>
  <si>
    <t>OPF B_FU FUk kombin. [roč 1] (skupina SEF_57613)</t>
  </si>
  <si>
    <t>F    0 - 40 b.​</t>
  </si>
  <si>
    <t>14.</t>
  </si>
  <si>
    <t>Grzegorzová, Dorota</t>
  </si>
  <si>
    <t>15.</t>
  </si>
  <si>
    <t>Hanáková, Nikola</t>
  </si>
  <si>
    <t>16.</t>
  </si>
  <si>
    <t>Hlobil, Marek</t>
  </si>
  <si>
    <t>17.</t>
  </si>
  <si>
    <t>Hoder, Dominik</t>
  </si>
  <si>
    <t>18.</t>
  </si>
  <si>
    <t>Holešinský, Robin</t>
  </si>
  <si>
    <t>19.</t>
  </si>
  <si>
    <t>Hořinková, Lenka</t>
  </si>
  <si>
    <t>20.</t>
  </si>
  <si>
    <t>Hurdesová, Kristýna</t>
  </si>
  <si>
    <t>21.</t>
  </si>
  <si>
    <t>Juráčková, Aneta</t>
  </si>
  <si>
    <t>22.</t>
  </si>
  <si>
    <t>Kafka, Daniel</t>
  </si>
  <si>
    <t>23.</t>
  </si>
  <si>
    <t>Kawuloková, Kateřina</t>
  </si>
  <si>
    <t>24.</t>
  </si>
  <si>
    <t>Kiral, Jan</t>
  </si>
  <si>
    <t>25.</t>
  </si>
  <si>
    <t>Kluková, Lucie</t>
  </si>
  <si>
    <t>26.</t>
  </si>
  <si>
    <t>Klus, Dominik</t>
  </si>
  <si>
    <t>27.</t>
  </si>
  <si>
    <t>Kopecký, Matěj</t>
  </si>
  <si>
    <t>28.</t>
  </si>
  <si>
    <t>Kühtreiberová, Michaela</t>
  </si>
  <si>
    <t>29.</t>
  </si>
  <si>
    <t>Laryšová, Veronika</t>
  </si>
  <si>
    <t>30.</t>
  </si>
  <si>
    <t>Liszková, Martina</t>
  </si>
  <si>
    <t>31.</t>
  </si>
  <si>
    <t>Lovčinská, Simona</t>
  </si>
  <si>
    <t>32.</t>
  </si>
  <si>
    <t>Madarasová, Aneta</t>
  </si>
  <si>
    <t>33.</t>
  </si>
  <si>
    <t>Mamulová, Natálie</t>
  </si>
  <si>
    <t>34.</t>
  </si>
  <si>
    <t>Martini, Maurizio</t>
  </si>
  <si>
    <t>35.</t>
  </si>
  <si>
    <t>Mittnerová, Michaela</t>
  </si>
  <si>
    <t>OPF B_MAR MARk kombin. [roč 2] (skupina SEF_57613)</t>
  </si>
  <si>
    <t>FF-</t>
  </si>
  <si>
    <t>36.</t>
  </si>
  <si>
    <t>Mynář, Ondřej</t>
  </si>
  <si>
    <t>37.</t>
  </si>
  <si>
    <t>Opatřil, Jakub</t>
  </si>
  <si>
    <t>38.</t>
  </si>
  <si>
    <t>Oubrecht, Michal</t>
  </si>
  <si>
    <t>39.</t>
  </si>
  <si>
    <t>Palyzová, Veronika</t>
  </si>
  <si>
    <t>40.</t>
  </si>
  <si>
    <t>Pargač, Jiří</t>
  </si>
  <si>
    <t>41.</t>
  </si>
  <si>
    <t>Pargač, Lukáš</t>
  </si>
  <si>
    <t>42.</t>
  </si>
  <si>
    <t>Penčák, Tomáš</t>
  </si>
  <si>
    <t>43.</t>
  </si>
  <si>
    <t>Pospíšilová, Zuzana</t>
  </si>
  <si>
    <t>44.</t>
  </si>
  <si>
    <t>Psonoková, Barbora</t>
  </si>
  <si>
    <t>45.</t>
  </si>
  <si>
    <t>Pušpacherová, Regína</t>
  </si>
  <si>
    <t>46.</t>
  </si>
  <si>
    <t>Raindl, Miroslav</t>
  </si>
  <si>
    <t>47.</t>
  </si>
  <si>
    <t>Sedlářová, Markéta</t>
  </si>
  <si>
    <t>48.</t>
  </si>
  <si>
    <t>Szotek, David</t>
  </si>
  <si>
    <t>49.</t>
  </si>
  <si>
    <t>Szwanczar, Michal</t>
  </si>
  <si>
    <t>50.</t>
  </si>
  <si>
    <t>Šarovský, David</t>
  </si>
  <si>
    <t>51.</t>
  </si>
  <si>
    <t>Štěpandová, Natálie</t>
  </si>
  <si>
    <t>52.</t>
  </si>
  <si>
    <t>Štusková, Gabriela</t>
  </si>
  <si>
    <t>53.</t>
  </si>
  <si>
    <t>Uherková, Tereza</t>
  </si>
  <si>
    <t>54.</t>
  </si>
  <si>
    <t>Uhlířová, Martina</t>
  </si>
  <si>
    <t>55.</t>
  </si>
  <si>
    <t>Urbanová, Michaela</t>
  </si>
  <si>
    <t>56.</t>
  </si>
  <si>
    <t>Valentková, Alena</t>
  </si>
  <si>
    <t>57.</t>
  </si>
  <si>
    <t>Vašenková, Tereza</t>
  </si>
  <si>
    <t>58.</t>
  </si>
  <si>
    <t>Vavrečková, Markéta</t>
  </si>
  <si>
    <t>59.</t>
  </si>
  <si>
    <t>Vodicka, Martin</t>
  </si>
  <si>
    <t>60.</t>
  </si>
  <si>
    <t>Vondráčková, Martina</t>
  </si>
  <si>
    <t>61.</t>
  </si>
  <si>
    <t>Zajícová, Lucie</t>
  </si>
  <si>
    <t>62.</t>
  </si>
  <si>
    <t>Žídková, Eliška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</si>
</sst>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0" borderId="0" xfId="0" applyFont="1"/>
    <xf numFmtId="14" fontId="0" fillId="0" borderId="0" xfId="0" applyNumberFormat="1"/>
    <xf numFmtId="0" fontId="2" fillId="0" borderId="0" xfId="0" applyFont="1"/>
    <xf numFmtId="20" fontId="0" fillId="0" borderId="0" xfId="0" applyNumberFormat="1"/>
    <xf numFmtId="0" fontId="3" fillId="0" borderId="1" xfId="0" applyFont="1" applyBorder="1"/>
    <xf numFmtId="1" fontId="3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workbookViewId="0">
      <selection activeCell="L1" sqref="L1"/>
    </sheetView>
  </sheetViews>
  <sheetFormatPr defaultRowHeight="15"/>
  <cols>
    <col min="1" max="1" width="3.5703125" bestFit="1" customWidth="1"/>
    <col min="2" max="2" width="6" bestFit="1" customWidth="1"/>
    <col min="3" max="3" width="23.140625" bestFit="1" customWidth="1"/>
    <col min="4" max="4" width="50" bestFit="1" customWidth="1"/>
    <col min="5" max="5" width="9.42578125" bestFit="1" customWidth="1"/>
    <col min="6" max="6" width="8.140625" bestFit="1" customWidth="1"/>
    <col min="7" max="7" width="7.7109375" bestFit="1" customWidth="1"/>
    <col min="8" max="8" width="10.28515625" bestFit="1" customWidth="1"/>
    <col min="11" max="11" width="10.85546875" bestFit="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 t="s">
        <v>8</v>
      </c>
      <c r="K1" s="3">
        <v>44950</v>
      </c>
      <c r="L1" s="5">
        <v>0.70833333333333337</v>
      </c>
    </row>
    <row r="2" spans="1:12">
      <c r="A2" s="6" t="s">
        <v>9</v>
      </c>
      <c r="B2" s="6">
        <v>65355</v>
      </c>
      <c r="C2" s="6" t="s">
        <v>10</v>
      </c>
      <c r="D2" s="6" t="s">
        <v>11</v>
      </c>
      <c r="E2" s="6" t="s">
        <v>12</v>
      </c>
      <c r="F2" s="6"/>
      <c r="G2" s="7">
        <f>SUM(E2:F2)</f>
        <v>0</v>
      </c>
      <c r="H2" s="6" t="str">
        <f>IF(G2="","",IF(G2&gt;=81,"A",IF(G2&gt;=71,"B",IF(G2&gt;=61,"C",IF(G2&gt;=51,"D",IF(G2&gt;=41,"E",IF(G2&lt;&gt;"","nevyhověl","")))))))</f>
        <v>nevyhověl</v>
      </c>
    </row>
    <row r="3" spans="1:12">
      <c r="A3" s="6" t="s">
        <v>13</v>
      </c>
      <c r="B3" s="6">
        <v>22380</v>
      </c>
      <c r="C3" s="6" t="s">
        <v>14</v>
      </c>
      <c r="D3" s="6" t="s">
        <v>15</v>
      </c>
      <c r="E3" s="6">
        <v>17</v>
      </c>
      <c r="F3" s="6">
        <v>55</v>
      </c>
      <c r="G3" s="7">
        <f>SUM(E3:F3)</f>
        <v>72</v>
      </c>
      <c r="H3" s="6" t="str">
        <f t="shared" ref="H3:H63" si="0">IF(G3="","",IF(G3&gt;=81,"A",IF(G3&gt;=71,"B",IF(G3&gt;=61,"C",IF(G3&gt;=51,"D",IF(G3&gt;=41,"E",IF(G3&lt;&gt;"","nevyhověl","")))))))</f>
        <v>B</v>
      </c>
      <c r="J3" t="s">
        <v>16</v>
      </c>
    </row>
    <row r="4" spans="1:12">
      <c r="A4" s="6" t="s">
        <v>17</v>
      </c>
      <c r="B4" s="6">
        <v>57910</v>
      </c>
      <c r="C4" s="6" t="s">
        <v>18</v>
      </c>
      <c r="D4" s="6" t="s">
        <v>11</v>
      </c>
      <c r="E4" s="6" t="s">
        <v>12</v>
      </c>
      <c r="F4" s="6"/>
      <c r="G4" s="7">
        <f>SUM(E4:F4)</f>
        <v>0</v>
      </c>
      <c r="H4" s="6" t="str">
        <f t="shared" si="0"/>
        <v>nevyhověl</v>
      </c>
      <c r="J4" t="s">
        <v>19</v>
      </c>
    </row>
    <row r="5" spans="1:12">
      <c r="A5" s="6" t="s">
        <v>20</v>
      </c>
      <c r="B5" s="6">
        <v>65428</v>
      </c>
      <c r="C5" s="6" t="s">
        <v>21</v>
      </c>
      <c r="D5" s="6" t="s">
        <v>11</v>
      </c>
      <c r="E5" s="6" t="s">
        <v>12</v>
      </c>
      <c r="F5" s="6"/>
      <c r="G5" s="7">
        <f>SUM(E5:F5)</f>
        <v>0</v>
      </c>
      <c r="H5" s="6" t="str">
        <f t="shared" si="0"/>
        <v>nevyhověl</v>
      </c>
    </row>
    <row r="6" spans="1:12">
      <c r="A6" s="6" t="s">
        <v>22</v>
      </c>
      <c r="B6" s="6">
        <v>65404</v>
      </c>
      <c r="C6" s="6" t="s">
        <v>23</v>
      </c>
      <c r="D6" s="6" t="s">
        <v>11</v>
      </c>
      <c r="E6" s="6" t="s">
        <v>12</v>
      </c>
      <c r="F6" s="6"/>
      <c r="G6" s="7">
        <f>SUM(E6:F6)</f>
        <v>0</v>
      </c>
      <c r="H6" s="6" t="str">
        <f t="shared" si="0"/>
        <v>nevyhověl</v>
      </c>
    </row>
    <row r="7" spans="1:12">
      <c r="A7" s="6" t="s">
        <v>24</v>
      </c>
      <c r="B7" s="6">
        <v>63492</v>
      </c>
      <c r="C7" s="6" t="s">
        <v>25</v>
      </c>
      <c r="D7" s="6" t="s">
        <v>15</v>
      </c>
      <c r="E7" s="6">
        <v>30</v>
      </c>
      <c r="F7" s="6">
        <v>46</v>
      </c>
      <c r="G7" s="7">
        <f>SUM(E7:F7)</f>
        <v>76</v>
      </c>
      <c r="H7" s="6" t="str">
        <f t="shared" si="0"/>
        <v>B</v>
      </c>
    </row>
    <row r="8" spans="1:12">
      <c r="A8" s="6" t="s">
        <v>26</v>
      </c>
      <c r="B8" s="6">
        <v>57973</v>
      </c>
      <c r="C8" s="6" t="s">
        <v>27</v>
      </c>
      <c r="D8" s="6" t="s">
        <v>11</v>
      </c>
      <c r="E8" s="6" t="s">
        <v>12</v>
      </c>
      <c r="F8" s="6"/>
      <c r="G8" s="7">
        <f>SUM(E8:F8)</f>
        <v>0</v>
      </c>
      <c r="H8" s="6" t="str">
        <f t="shared" si="0"/>
        <v>nevyhověl</v>
      </c>
      <c r="J8" s="4" t="s">
        <v>28</v>
      </c>
    </row>
    <row r="9" spans="1:12">
      <c r="A9" s="6" t="s">
        <v>29</v>
      </c>
      <c r="B9" s="6">
        <v>65444</v>
      </c>
      <c r="C9" s="6" t="s">
        <v>30</v>
      </c>
      <c r="D9" s="6" t="s">
        <v>11</v>
      </c>
      <c r="E9" s="6">
        <v>18</v>
      </c>
      <c r="F9" s="6">
        <v>34</v>
      </c>
      <c r="G9" s="7">
        <f>SUM(E9:F9)</f>
        <v>52</v>
      </c>
      <c r="H9" s="6" t="str">
        <f t="shared" si="0"/>
        <v>D</v>
      </c>
      <c r="J9" t="s">
        <v>31</v>
      </c>
    </row>
    <row r="10" spans="1:12">
      <c r="A10" s="6" t="s">
        <v>32</v>
      </c>
      <c r="B10" s="6">
        <v>65429</v>
      </c>
      <c r="C10" s="6" t="s">
        <v>33</v>
      </c>
      <c r="D10" s="6" t="s">
        <v>11</v>
      </c>
      <c r="E10" s="6">
        <v>22</v>
      </c>
      <c r="F10" s="6">
        <v>47</v>
      </c>
      <c r="G10" s="7">
        <f>SUM(E10:F10)</f>
        <v>69</v>
      </c>
      <c r="H10" s="6" t="str">
        <f t="shared" si="0"/>
        <v>C</v>
      </c>
      <c r="J10" t="s">
        <v>34</v>
      </c>
    </row>
    <row r="11" spans="1:12">
      <c r="A11" s="6" t="s">
        <v>35</v>
      </c>
      <c r="B11" s="6">
        <v>64109</v>
      </c>
      <c r="C11" s="6" t="s">
        <v>36</v>
      </c>
      <c r="D11" s="6" t="s">
        <v>11</v>
      </c>
      <c r="E11" s="6">
        <v>13</v>
      </c>
      <c r="F11" s="6" t="s">
        <v>12</v>
      </c>
      <c r="G11" s="7">
        <f>SUM(E11:F11)</f>
        <v>13</v>
      </c>
      <c r="H11" s="6" t="str">
        <f t="shared" si="0"/>
        <v>nevyhověl</v>
      </c>
      <c r="J11" t="s">
        <v>37</v>
      </c>
    </row>
    <row r="12" spans="1:12">
      <c r="A12" s="6" t="s">
        <v>38</v>
      </c>
      <c r="B12" s="6">
        <v>63540</v>
      </c>
      <c r="C12" s="6" t="s">
        <v>39</v>
      </c>
      <c r="D12" s="6" t="s">
        <v>15</v>
      </c>
      <c r="E12" s="6">
        <v>30</v>
      </c>
      <c r="F12" s="6">
        <v>43</v>
      </c>
      <c r="G12" s="7">
        <f>SUM(E12:F12)</f>
        <v>73</v>
      </c>
      <c r="H12" s="6" t="str">
        <f t="shared" si="0"/>
        <v>B</v>
      </c>
      <c r="J12" t="s">
        <v>40</v>
      </c>
    </row>
    <row r="13" spans="1:12">
      <c r="A13" s="6" t="s">
        <v>41</v>
      </c>
      <c r="B13" s="6">
        <v>45689</v>
      </c>
      <c r="C13" s="6" t="s">
        <v>42</v>
      </c>
      <c r="D13" s="6" t="s">
        <v>11</v>
      </c>
      <c r="E13" s="6">
        <v>17</v>
      </c>
      <c r="F13" s="6">
        <v>45</v>
      </c>
      <c r="G13" s="7">
        <f>SUM(E13:F13)</f>
        <v>62</v>
      </c>
      <c r="H13" s="6" t="str">
        <f t="shared" si="0"/>
        <v>C</v>
      </c>
      <c r="J13" t="s">
        <v>43</v>
      </c>
    </row>
    <row r="14" spans="1:12">
      <c r="A14" s="6" t="s">
        <v>44</v>
      </c>
      <c r="B14" s="6">
        <v>63910</v>
      </c>
      <c r="C14" s="6" t="s">
        <v>45</v>
      </c>
      <c r="D14" s="6" t="s">
        <v>46</v>
      </c>
      <c r="E14" s="6">
        <v>30</v>
      </c>
      <c r="F14" s="6">
        <v>34</v>
      </c>
      <c r="G14" s="7">
        <f>SUM(E14:F14)</f>
        <v>64</v>
      </c>
      <c r="H14" s="6" t="str">
        <f t="shared" si="0"/>
        <v>C</v>
      </c>
      <c r="J14" t="s">
        <v>47</v>
      </c>
    </row>
    <row r="15" spans="1:12">
      <c r="A15" s="6" t="s">
        <v>48</v>
      </c>
      <c r="B15" s="6">
        <v>65425</v>
      </c>
      <c r="C15" s="6" t="s">
        <v>49</v>
      </c>
      <c r="D15" s="6" t="s">
        <v>11</v>
      </c>
      <c r="E15" s="6">
        <v>8</v>
      </c>
      <c r="F15" s="6">
        <v>51</v>
      </c>
      <c r="G15" s="7">
        <f>SUM(E15:F15)</f>
        <v>59</v>
      </c>
      <c r="H15" s="6" t="str">
        <f t="shared" si="0"/>
        <v>D</v>
      </c>
    </row>
    <row r="16" spans="1:12">
      <c r="A16" s="6" t="s">
        <v>50</v>
      </c>
      <c r="B16" s="6">
        <v>65335</v>
      </c>
      <c r="C16" s="6" t="s">
        <v>51</v>
      </c>
      <c r="D16" s="6" t="s">
        <v>11</v>
      </c>
      <c r="E16" s="6">
        <v>1</v>
      </c>
      <c r="F16" s="6">
        <v>21</v>
      </c>
      <c r="G16" s="7">
        <f>SUM(E16:F16)</f>
        <v>22</v>
      </c>
      <c r="H16" s="6" t="str">
        <f t="shared" si="0"/>
        <v>nevyhověl</v>
      </c>
    </row>
    <row r="17" spans="1:8">
      <c r="A17" s="6" t="s">
        <v>52</v>
      </c>
      <c r="B17" s="6">
        <v>65320</v>
      </c>
      <c r="C17" s="6" t="s">
        <v>53</v>
      </c>
      <c r="D17" s="6" t="s">
        <v>11</v>
      </c>
      <c r="E17" s="6">
        <v>8</v>
      </c>
      <c r="F17" s="6"/>
      <c r="G17" s="7">
        <f>SUM(E17:F17)</f>
        <v>8</v>
      </c>
      <c r="H17" s="6" t="str">
        <f t="shared" si="0"/>
        <v>nevyhověl</v>
      </c>
    </row>
    <row r="18" spans="1:8">
      <c r="A18" s="6" t="s">
        <v>54</v>
      </c>
      <c r="B18" s="6">
        <v>65401</v>
      </c>
      <c r="C18" s="6" t="s">
        <v>55</v>
      </c>
      <c r="D18" s="6" t="s">
        <v>11</v>
      </c>
      <c r="E18" s="6" t="s">
        <v>12</v>
      </c>
      <c r="F18" s="6"/>
      <c r="G18" s="7">
        <f>SUM(E18:F18)</f>
        <v>0</v>
      </c>
      <c r="H18" s="6" t="str">
        <f t="shared" si="0"/>
        <v>nevyhověl</v>
      </c>
    </row>
    <row r="19" spans="1:8">
      <c r="A19" s="6" t="s">
        <v>56</v>
      </c>
      <c r="B19" s="6">
        <v>63821</v>
      </c>
      <c r="C19" s="6" t="s">
        <v>57</v>
      </c>
      <c r="D19" s="6" t="s">
        <v>15</v>
      </c>
      <c r="E19" s="6">
        <v>5</v>
      </c>
      <c r="F19" s="6"/>
      <c r="G19" s="7">
        <f>SUM(E19:F19)</f>
        <v>5</v>
      </c>
      <c r="H19" s="6" t="str">
        <f t="shared" si="0"/>
        <v>nevyhověl</v>
      </c>
    </row>
    <row r="20" spans="1:8">
      <c r="A20" s="6" t="s">
        <v>58</v>
      </c>
      <c r="B20" s="6">
        <v>63820</v>
      </c>
      <c r="C20" s="6" t="s">
        <v>59</v>
      </c>
      <c r="D20" s="6" t="s">
        <v>15</v>
      </c>
      <c r="E20" s="6">
        <v>14</v>
      </c>
      <c r="F20" s="6">
        <v>43</v>
      </c>
      <c r="G20" s="7">
        <f>SUM(E20:F20)</f>
        <v>57</v>
      </c>
      <c r="H20" s="6" t="str">
        <f t="shared" si="0"/>
        <v>D</v>
      </c>
    </row>
    <row r="21" spans="1:8">
      <c r="A21" s="6" t="s">
        <v>60</v>
      </c>
      <c r="B21" s="6">
        <v>64054</v>
      </c>
      <c r="C21" s="6" t="s">
        <v>61</v>
      </c>
      <c r="D21" s="6" t="s">
        <v>15</v>
      </c>
      <c r="E21" s="6" t="s">
        <v>12</v>
      </c>
      <c r="F21" s="6"/>
      <c r="G21" s="7">
        <f>SUM(E21:F21)</f>
        <v>0</v>
      </c>
      <c r="H21" s="6" t="str">
        <f t="shared" si="0"/>
        <v>nevyhověl</v>
      </c>
    </row>
    <row r="22" spans="1:8">
      <c r="A22" s="6" t="s">
        <v>62</v>
      </c>
      <c r="B22" s="6">
        <v>65417</v>
      </c>
      <c r="C22" s="6" t="s">
        <v>63</v>
      </c>
      <c r="D22" s="6" t="s">
        <v>11</v>
      </c>
      <c r="E22" s="6">
        <v>20</v>
      </c>
      <c r="F22" s="6">
        <v>43</v>
      </c>
      <c r="G22" s="7">
        <f>SUM(E22:F22)</f>
        <v>63</v>
      </c>
      <c r="H22" s="6" t="str">
        <f t="shared" si="0"/>
        <v>C</v>
      </c>
    </row>
    <row r="23" spans="1:8">
      <c r="A23" s="6" t="s">
        <v>64</v>
      </c>
      <c r="B23" s="6">
        <v>59597</v>
      </c>
      <c r="C23" s="6" t="s">
        <v>65</v>
      </c>
      <c r="D23" s="6" t="s">
        <v>11</v>
      </c>
      <c r="E23" s="6" t="s">
        <v>12</v>
      </c>
      <c r="F23" s="6"/>
      <c r="G23" s="7">
        <f>SUM(E23:F23)</f>
        <v>0</v>
      </c>
      <c r="H23" s="6" t="str">
        <f t="shared" si="0"/>
        <v>nevyhověl</v>
      </c>
    </row>
    <row r="24" spans="1:8">
      <c r="A24" s="6" t="s">
        <v>66</v>
      </c>
      <c r="B24" s="6">
        <v>63847</v>
      </c>
      <c r="C24" s="6" t="s">
        <v>67</v>
      </c>
      <c r="D24" s="6" t="s">
        <v>15</v>
      </c>
      <c r="E24" s="6">
        <v>13</v>
      </c>
      <c r="F24" s="6">
        <v>38</v>
      </c>
      <c r="G24" s="7">
        <f>SUM(E24:F24)</f>
        <v>51</v>
      </c>
      <c r="H24" s="6" t="str">
        <f t="shared" si="0"/>
        <v>D</v>
      </c>
    </row>
    <row r="25" spans="1:8">
      <c r="A25" s="6" t="s">
        <v>68</v>
      </c>
      <c r="B25" s="6">
        <v>65375</v>
      </c>
      <c r="C25" s="6" t="s">
        <v>69</v>
      </c>
      <c r="D25" s="6" t="s">
        <v>11</v>
      </c>
      <c r="E25" s="6">
        <v>30</v>
      </c>
      <c r="F25" s="6">
        <v>34</v>
      </c>
      <c r="G25" s="7">
        <f>SUM(E25:F25)</f>
        <v>64</v>
      </c>
      <c r="H25" s="6" t="str">
        <f t="shared" si="0"/>
        <v>C</v>
      </c>
    </row>
    <row r="26" spans="1:8">
      <c r="A26" s="6" t="s">
        <v>70</v>
      </c>
      <c r="B26" s="6">
        <v>61954</v>
      </c>
      <c r="C26" s="6" t="s">
        <v>71</v>
      </c>
      <c r="D26" s="6" t="s">
        <v>11</v>
      </c>
      <c r="E26" s="6">
        <v>15</v>
      </c>
      <c r="F26" s="6">
        <v>40</v>
      </c>
      <c r="G26" s="7">
        <f>SUM(E26:F26)</f>
        <v>55</v>
      </c>
      <c r="H26" s="6" t="str">
        <f t="shared" si="0"/>
        <v>D</v>
      </c>
    </row>
    <row r="27" spans="1:8">
      <c r="A27" s="6" t="s">
        <v>72</v>
      </c>
      <c r="B27" s="6">
        <v>65366</v>
      </c>
      <c r="C27" s="6" t="s">
        <v>73</v>
      </c>
      <c r="D27" s="6" t="s">
        <v>11</v>
      </c>
      <c r="E27" s="6">
        <v>13</v>
      </c>
      <c r="F27" s="6">
        <v>37</v>
      </c>
      <c r="G27" s="7">
        <f>SUM(E27:F27)</f>
        <v>50</v>
      </c>
      <c r="H27" s="6" t="str">
        <f t="shared" si="0"/>
        <v>E</v>
      </c>
    </row>
    <row r="28" spans="1:8">
      <c r="A28" s="6" t="s">
        <v>74</v>
      </c>
      <c r="B28" s="6">
        <v>64908</v>
      </c>
      <c r="C28" s="6" t="s">
        <v>75</v>
      </c>
      <c r="D28" s="6" t="s">
        <v>11</v>
      </c>
      <c r="E28" s="6">
        <v>15</v>
      </c>
      <c r="F28" s="6">
        <v>51</v>
      </c>
      <c r="G28" s="7">
        <f>SUM(E28:F28)</f>
        <v>66</v>
      </c>
      <c r="H28" s="6" t="str">
        <f t="shared" si="0"/>
        <v>C</v>
      </c>
    </row>
    <row r="29" spans="1:8">
      <c r="A29" s="6" t="s">
        <v>76</v>
      </c>
      <c r="B29" s="6">
        <v>5255</v>
      </c>
      <c r="C29" s="6" t="s">
        <v>77</v>
      </c>
      <c r="D29" s="6" t="s">
        <v>15</v>
      </c>
      <c r="E29" s="6">
        <v>30</v>
      </c>
      <c r="F29" s="6">
        <v>42</v>
      </c>
      <c r="G29" s="7">
        <f>SUM(E29:F29)</f>
        <v>72</v>
      </c>
      <c r="H29" s="6" t="str">
        <f t="shared" si="0"/>
        <v>B</v>
      </c>
    </row>
    <row r="30" spans="1:8">
      <c r="A30" s="6" t="s">
        <v>78</v>
      </c>
      <c r="B30" s="6">
        <v>53905</v>
      </c>
      <c r="C30" s="6" t="s">
        <v>79</v>
      </c>
      <c r="D30" s="6" t="s">
        <v>11</v>
      </c>
      <c r="E30" s="6">
        <v>12</v>
      </c>
      <c r="F30" s="6" t="s">
        <v>12</v>
      </c>
      <c r="G30" s="7">
        <f>SUM(E30:F30)</f>
        <v>12</v>
      </c>
      <c r="H30" s="6" t="str">
        <f t="shared" si="0"/>
        <v>nevyhověl</v>
      </c>
    </row>
    <row r="31" spans="1:8">
      <c r="A31" s="6" t="s">
        <v>80</v>
      </c>
      <c r="B31" s="6">
        <v>63229</v>
      </c>
      <c r="C31" s="6" t="s">
        <v>81</v>
      </c>
      <c r="D31" s="6" t="s">
        <v>15</v>
      </c>
      <c r="E31" s="6" t="s">
        <v>12</v>
      </c>
      <c r="F31" s="6"/>
      <c r="G31" s="7">
        <f>SUM(E31:F31)</f>
        <v>0</v>
      </c>
      <c r="H31" s="6" t="str">
        <f t="shared" si="0"/>
        <v>nevyhověl</v>
      </c>
    </row>
    <row r="32" spans="1:8">
      <c r="A32" s="6" t="s">
        <v>82</v>
      </c>
      <c r="B32" s="6">
        <v>65290</v>
      </c>
      <c r="C32" s="6" t="s">
        <v>83</v>
      </c>
      <c r="D32" s="6" t="s">
        <v>11</v>
      </c>
      <c r="E32" s="6" t="s">
        <v>12</v>
      </c>
      <c r="F32" s="6"/>
      <c r="G32" s="7">
        <f>SUM(E32:F32)</f>
        <v>0</v>
      </c>
      <c r="H32" s="6" t="str">
        <f t="shared" si="0"/>
        <v>nevyhověl</v>
      </c>
    </row>
    <row r="33" spans="1:9">
      <c r="A33" s="6" t="s">
        <v>84</v>
      </c>
      <c r="B33" s="6">
        <v>65364</v>
      </c>
      <c r="C33" s="6" t="s">
        <v>85</v>
      </c>
      <c r="D33" s="6" t="s">
        <v>11</v>
      </c>
      <c r="E33" s="6">
        <v>19</v>
      </c>
      <c r="F33" s="6">
        <v>41</v>
      </c>
      <c r="G33" s="7">
        <f>SUM(E33:F33)</f>
        <v>60</v>
      </c>
      <c r="H33" s="6" t="str">
        <f t="shared" si="0"/>
        <v>D</v>
      </c>
    </row>
    <row r="34" spans="1:9">
      <c r="A34" s="6" t="s">
        <v>86</v>
      </c>
      <c r="B34" s="6">
        <v>62074</v>
      </c>
      <c r="C34" s="6" t="s">
        <v>87</v>
      </c>
      <c r="D34" s="6" t="s">
        <v>11</v>
      </c>
      <c r="E34" s="6">
        <v>4</v>
      </c>
      <c r="F34" s="6" t="s">
        <v>12</v>
      </c>
      <c r="G34" s="7">
        <f>SUM(E34:F34)</f>
        <v>4</v>
      </c>
      <c r="H34" s="6" t="str">
        <f t="shared" si="0"/>
        <v>nevyhověl</v>
      </c>
    </row>
    <row r="35" spans="1:9">
      <c r="A35" s="6" t="s">
        <v>88</v>
      </c>
      <c r="B35" s="6">
        <v>65443</v>
      </c>
      <c r="C35" s="6" t="s">
        <v>89</v>
      </c>
      <c r="D35" s="6" t="s">
        <v>11</v>
      </c>
      <c r="E35" s="6" t="s">
        <v>12</v>
      </c>
      <c r="F35" s="6"/>
      <c r="G35" s="7">
        <f>SUM(E35:F35)</f>
        <v>0</v>
      </c>
      <c r="H35" s="6" t="str">
        <f t="shared" si="0"/>
        <v>nevyhověl</v>
      </c>
    </row>
    <row r="36" spans="1:9">
      <c r="A36" s="6" t="s">
        <v>90</v>
      </c>
      <c r="B36" s="6">
        <v>59733</v>
      </c>
      <c r="C36" s="6" t="s">
        <v>91</v>
      </c>
      <c r="D36" s="6" t="s">
        <v>92</v>
      </c>
      <c r="E36" s="6">
        <v>9</v>
      </c>
      <c r="F36" s="6">
        <v>25</v>
      </c>
      <c r="G36" s="7">
        <f>SUM(E36:F36)</f>
        <v>34</v>
      </c>
      <c r="H36" s="6" t="str">
        <f t="shared" si="0"/>
        <v>nevyhověl</v>
      </c>
      <c r="I36" t="s">
        <v>93</v>
      </c>
    </row>
    <row r="37" spans="1:9">
      <c r="A37" s="6" t="s">
        <v>94</v>
      </c>
      <c r="B37" s="6">
        <v>65374</v>
      </c>
      <c r="C37" s="6" t="s">
        <v>95</v>
      </c>
      <c r="D37" s="6" t="s">
        <v>11</v>
      </c>
      <c r="E37" s="6">
        <v>23</v>
      </c>
      <c r="F37" s="6">
        <v>53</v>
      </c>
      <c r="G37" s="7">
        <f>SUM(E37:F37)</f>
        <v>76</v>
      </c>
      <c r="H37" s="6" t="str">
        <f t="shared" si="0"/>
        <v>B</v>
      </c>
    </row>
    <row r="38" spans="1:9">
      <c r="A38" s="6" t="s">
        <v>96</v>
      </c>
      <c r="B38" s="6">
        <v>52773</v>
      </c>
      <c r="C38" s="6" t="s">
        <v>97</v>
      </c>
      <c r="D38" s="6" t="s">
        <v>11</v>
      </c>
      <c r="E38" s="6">
        <v>9</v>
      </c>
      <c r="F38" s="6">
        <v>37</v>
      </c>
      <c r="G38" s="7">
        <f>SUM(E38:F38)</f>
        <v>46</v>
      </c>
      <c r="H38" s="6" t="str">
        <f t="shared" si="0"/>
        <v>E</v>
      </c>
    </row>
    <row r="39" spans="1:9">
      <c r="A39" s="6" t="s">
        <v>98</v>
      </c>
      <c r="B39" s="6">
        <v>35494</v>
      </c>
      <c r="C39" s="6" t="s">
        <v>99</v>
      </c>
      <c r="D39" s="6" t="s">
        <v>11</v>
      </c>
      <c r="E39" s="6">
        <v>20</v>
      </c>
      <c r="F39" s="6" t="s">
        <v>12</v>
      </c>
      <c r="G39" s="7">
        <f>SUM(E39:F39)</f>
        <v>20</v>
      </c>
      <c r="H39" s="6" t="str">
        <f t="shared" si="0"/>
        <v>nevyhověl</v>
      </c>
    </row>
    <row r="40" spans="1:9">
      <c r="A40" s="6" t="s">
        <v>100</v>
      </c>
      <c r="B40" s="6">
        <v>62289</v>
      </c>
      <c r="C40" s="6" t="s">
        <v>101</v>
      </c>
      <c r="D40" s="6" t="s">
        <v>15</v>
      </c>
      <c r="E40" s="6">
        <v>25</v>
      </c>
      <c r="F40" s="6">
        <v>34</v>
      </c>
      <c r="G40" s="7">
        <f>SUM(E40:F40)</f>
        <v>59</v>
      </c>
      <c r="H40" s="6" t="str">
        <f t="shared" si="0"/>
        <v>D</v>
      </c>
    </row>
    <row r="41" spans="1:9">
      <c r="A41" s="6" t="s">
        <v>102</v>
      </c>
      <c r="B41" s="6">
        <v>65390</v>
      </c>
      <c r="C41" s="6" t="s">
        <v>103</v>
      </c>
      <c r="D41" s="6" t="s">
        <v>11</v>
      </c>
      <c r="E41" s="6">
        <v>10</v>
      </c>
      <c r="F41" s="6"/>
      <c r="G41" s="7">
        <f>SUM(E41:F41)</f>
        <v>10</v>
      </c>
      <c r="H41" s="6" t="str">
        <f t="shared" si="0"/>
        <v>nevyhověl</v>
      </c>
    </row>
    <row r="42" spans="1:9">
      <c r="A42" s="6" t="s">
        <v>104</v>
      </c>
      <c r="B42" s="6">
        <v>65321</v>
      </c>
      <c r="C42" s="6" t="s">
        <v>105</v>
      </c>
      <c r="D42" s="6" t="s">
        <v>11</v>
      </c>
      <c r="E42" s="6" t="s">
        <v>12</v>
      </c>
      <c r="F42" s="6"/>
      <c r="G42" s="7">
        <f>SUM(E42:F42)</f>
        <v>0</v>
      </c>
      <c r="H42" s="6" t="str">
        <f t="shared" si="0"/>
        <v>nevyhověl</v>
      </c>
    </row>
    <row r="43" spans="1:9">
      <c r="A43" s="6" t="s">
        <v>106</v>
      </c>
      <c r="B43" s="6">
        <v>65319</v>
      </c>
      <c r="C43" s="6" t="s">
        <v>107</v>
      </c>
      <c r="D43" s="6" t="s">
        <v>11</v>
      </c>
      <c r="E43" s="6">
        <v>12</v>
      </c>
      <c r="F43" s="6"/>
      <c r="G43" s="7">
        <f>SUM(E43:F43)</f>
        <v>12</v>
      </c>
      <c r="H43" s="6" t="str">
        <f t="shared" si="0"/>
        <v>nevyhověl</v>
      </c>
    </row>
    <row r="44" spans="1:9">
      <c r="A44" s="6" t="s">
        <v>108</v>
      </c>
      <c r="B44" s="6">
        <v>63878</v>
      </c>
      <c r="C44" s="6" t="s">
        <v>109</v>
      </c>
      <c r="D44" s="6" t="s">
        <v>15</v>
      </c>
      <c r="E44" s="6" t="s">
        <v>12</v>
      </c>
      <c r="F44" s="6"/>
      <c r="G44" s="7">
        <f>SUM(E44:F44)</f>
        <v>0</v>
      </c>
      <c r="H44" s="6" t="str">
        <f t="shared" si="0"/>
        <v>nevyhověl</v>
      </c>
    </row>
    <row r="45" spans="1:9">
      <c r="A45" s="6" t="s">
        <v>110</v>
      </c>
      <c r="B45" s="6">
        <v>65288</v>
      </c>
      <c r="C45" s="6" t="s">
        <v>111</v>
      </c>
      <c r="D45" s="6" t="s">
        <v>11</v>
      </c>
      <c r="E45" s="6">
        <v>22</v>
      </c>
      <c r="F45" s="6">
        <v>45</v>
      </c>
      <c r="G45" s="7">
        <f>SUM(E45:F45)</f>
        <v>67</v>
      </c>
      <c r="H45" s="6" t="str">
        <f t="shared" si="0"/>
        <v>C</v>
      </c>
    </row>
    <row r="46" spans="1:9">
      <c r="A46" s="6" t="s">
        <v>112</v>
      </c>
      <c r="B46" s="6">
        <v>65268</v>
      </c>
      <c r="C46" s="6" t="s">
        <v>113</v>
      </c>
      <c r="D46" s="6" t="s">
        <v>11</v>
      </c>
      <c r="E46" s="6">
        <v>17</v>
      </c>
      <c r="F46" s="6"/>
      <c r="G46" s="7">
        <f>SUM(E46:F46)</f>
        <v>17</v>
      </c>
      <c r="H46" s="6" t="str">
        <f t="shared" si="0"/>
        <v>nevyhověl</v>
      </c>
    </row>
    <row r="47" spans="1:9">
      <c r="A47" s="6" t="s">
        <v>114</v>
      </c>
      <c r="B47" s="6">
        <v>65361</v>
      </c>
      <c r="C47" s="6" t="s">
        <v>115</v>
      </c>
      <c r="D47" s="6" t="s">
        <v>11</v>
      </c>
      <c r="E47" s="6">
        <v>1</v>
      </c>
      <c r="F47" s="6"/>
      <c r="G47" s="7">
        <f>SUM(E47:F47)</f>
        <v>1</v>
      </c>
      <c r="H47" s="6" t="str">
        <f t="shared" si="0"/>
        <v>nevyhověl</v>
      </c>
    </row>
    <row r="48" spans="1:9">
      <c r="A48" s="6" t="s">
        <v>116</v>
      </c>
      <c r="B48" s="6">
        <v>65435</v>
      </c>
      <c r="C48" s="6" t="s">
        <v>117</v>
      </c>
      <c r="D48" s="6" t="s">
        <v>11</v>
      </c>
      <c r="E48" s="6">
        <v>0</v>
      </c>
      <c r="F48" s="6"/>
      <c r="G48" s="7">
        <f>SUM(E48:F48)</f>
        <v>0</v>
      </c>
      <c r="H48" s="6" t="str">
        <f t="shared" si="0"/>
        <v>nevyhověl</v>
      </c>
    </row>
    <row r="49" spans="1:8">
      <c r="A49" s="6" t="s">
        <v>118</v>
      </c>
      <c r="B49" s="6">
        <v>46638</v>
      </c>
      <c r="C49" s="6" t="s">
        <v>119</v>
      </c>
      <c r="D49" s="6" t="s">
        <v>11</v>
      </c>
      <c r="E49" s="6">
        <v>16</v>
      </c>
      <c r="F49" s="6" t="s">
        <v>12</v>
      </c>
      <c r="G49" s="7">
        <f>SUM(E49:F49)</f>
        <v>16</v>
      </c>
      <c r="H49" s="6" t="str">
        <f t="shared" si="0"/>
        <v>nevyhověl</v>
      </c>
    </row>
    <row r="50" spans="1:8">
      <c r="A50" s="6" t="s">
        <v>120</v>
      </c>
      <c r="B50" s="6">
        <v>65269</v>
      </c>
      <c r="C50" s="6" t="s">
        <v>121</v>
      </c>
      <c r="D50" s="6" t="s">
        <v>11</v>
      </c>
      <c r="E50" s="6">
        <v>30</v>
      </c>
      <c r="F50" s="6">
        <v>48</v>
      </c>
      <c r="G50" s="7">
        <f>SUM(E50:F50)</f>
        <v>78</v>
      </c>
      <c r="H50" s="6" t="str">
        <f t="shared" si="0"/>
        <v>B</v>
      </c>
    </row>
    <row r="51" spans="1:8">
      <c r="A51" s="6" t="s">
        <v>122</v>
      </c>
      <c r="B51" s="6">
        <v>55844</v>
      </c>
      <c r="C51" s="6" t="s">
        <v>123</v>
      </c>
      <c r="D51" s="6" t="s">
        <v>11</v>
      </c>
      <c r="E51" s="6" t="s">
        <v>12</v>
      </c>
      <c r="F51" s="6"/>
      <c r="G51" s="7">
        <f>SUM(E51:F51)</f>
        <v>0</v>
      </c>
      <c r="H51" s="6" t="str">
        <f t="shared" si="0"/>
        <v>nevyhověl</v>
      </c>
    </row>
    <row r="52" spans="1:8">
      <c r="A52" s="6" t="s">
        <v>124</v>
      </c>
      <c r="B52" s="6">
        <v>65307</v>
      </c>
      <c r="C52" s="6" t="s">
        <v>125</v>
      </c>
      <c r="D52" s="6" t="s">
        <v>11</v>
      </c>
      <c r="E52" s="6">
        <v>6</v>
      </c>
      <c r="F52" s="6">
        <v>10</v>
      </c>
      <c r="G52" s="7">
        <f>SUM(E52:F52)</f>
        <v>16</v>
      </c>
      <c r="H52" s="6" t="str">
        <f t="shared" si="0"/>
        <v>nevyhověl</v>
      </c>
    </row>
    <row r="53" spans="1:8">
      <c r="A53" s="6" t="s">
        <v>126</v>
      </c>
      <c r="B53" s="6">
        <v>53336</v>
      </c>
      <c r="C53" s="6" t="s">
        <v>127</v>
      </c>
      <c r="D53" s="6" t="s">
        <v>15</v>
      </c>
      <c r="E53" s="6">
        <v>2</v>
      </c>
      <c r="F53" s="6"/>
      <c r="G53" s="7">
        <f>SUM(E53:F53)</f>
        <v>2</v>
      </c>
      <c r="H53" s="6" t="str">
        <f t="shared" si="0"/>
        <v>nevyhověl</v>
      </c>
    </row>
    <row r="54" spans="1:8">
      <c r="A54" s="6" t="s">
        <v>128</v>
      </c>
      <c r="B54" s="6">
        <v>55269</v>
      </c>
      <c r="C54" s="6" t="s">
        <v>129</v>
      </c>
      <c r="D54" s="6" t="s">
        <v>11</v>
      </c>
      <c r="E54" s="6">
        <v>20</v>
      </c>
      <c r="F54" s="6">
        <v>41</v>
      </c>
      <c r="G54" s="7">
        <f>SUM(E54:F54)</f>
        <v>61</v>
      </c>
      <c r="H54" s="6" t="str">
        <f t="shared" si="0"/>
        <v>C</v>
      </c>
    </row>
    <row r="55" spans="1:8">
      <c r="A55" s="6" t="s">
        <v>130</v>
      </c>
      <c r="B55" s="6">
        <v>63930</v>
      </c>
      <c r="C55" s="6" t="s">
        <v>131</v>
      </c>
      <c r="D55" s="6" t="s">
        <v>15</v>
      </c>
      <c r="E55" s="6">
        <v>21</v>
      </c>
      <c r="F55" s="6">
        <v>35</v>
      </c>
      <c r="G55" s="7">
        <f>SUM(E55:F55)</f>
        <v>56</v>
      </c>
      <c r="H55" s="6" t="str">
        <f t="shared" si="0"/>
        <v>D</v>
      </c>
    </row>
    <row r="56" spans="1:8">
      <c r="A56" s="6" t="s">
        <v>132</v>
      </c>
      <c r="B56" s="6">
        <v>65325</v>
      </c>
      <c r="C56" s="6" t="s">
        <v>133</v>
      </c>
      <c r="D56" s="6" t="s">
        <v>11</v>
      </c>
      <c r="E56" s="6">
        <v>8</v>
      </c>
      <c r="F56" s="6">
        <v>37</v>
      </c>
      <c r="G56" s="7">
        <f>SUM(E56:F56)</f>
        <v>45</v>
      </c>
      <c r="H56" s="6" t="str">
        <f t="shared" si="0"/>
        <v>E</v>
      </c>
    </row>
    <row r="57" spans="1:8">
      <c r="A57" s="6" t="s">
        <v>134</v>
      </c>
      <c r="B57" s="6">
        <v>63400</v>
      </c>
      <c r="C57" s="6" t="s">
        <v>135</v>
      </c>
      <c r="D57" s="6" t="s">
        <v>46</v>
      </c>
      <c r="E57" s="6">
        <v>30</v>
      </c>
      <c r="F57" s="6">
        <v>37</v>
      </c>
      <c r="G57" s="7">
        <f>SUM(E57:F57)</f>
        <v>67</v>
      </c>
      <c r="H57" s="6" t="str">
        <f t="shared" si="0"/>
        <v>C</v>
      </c>
    </row>
    <row r="58" spans="1:8">
      <c r="A58" s="6" t="s">
        <v>136</v>
      </c>
      <c r="B58" s="6">
        <v>65331</v>
      </c>
      <c r="C58" s="6" t="s">
        <v>137</v>
      </c>
      <c r="D58" s="6" t="s">
        <v>11</v>
      </c>
      <c r="E58" s="6">
        <v>9</v>
      </c>
      <c r="F58" s="6">
        <v>34</v>
      </c>
      <c r="G58" s="7">
        <f>SUM(E58:F58)</f>
        <v>43</v>
      </c>
      <c r="H58" s="6" t="str">
        <f t="shared" si="0"/>
        <v>E</v>
      </c>
    </row>
    <row r="59" spans="1:8">
      <c r="A59" s="6" t="s">
        <v>138</v>
      </c>
      <c r="B59" s="6">
        <v>64042</v>
      </c>
      <c r="C59" s="6" t="s">
        <v>139</v>
      </c>
      <c r="D59" s="6" t="s">
        <v>15</v>
      </c>
      <c r="E59" s="6" t="s">
        <v>12</v>
      </c>
      <c r="F59" s="6"/>
      <c r="G59" s="7">
        <f>SUM(E59:F59)</f>
        <v>0</v>
      </c>
      <c r="H59" s="6" t="str">
        <f t="shared" si="0"/>
        <v>nevyhověl</v>
      </c>
    </row>
    <row r="60" spans="1:8">
      <c r="A60" s="6" t="s">
        <v>140</v>
      </c>
      <c r="B60" s="6">
        <v>65432</v>
      </c>
      <c r="C60" s="6" t="s">
        <v>141</v>
      </c>
      <c r="D60" s="6" t="s">
        <v>11</v>
      </c>
      <c r="E60" s="6">
        <v>2</v>
      </c>
      <c r="F60" s="6"/>
      <c r="G60" s="7">
        <f>SUM(E60:F60)</f>
        <v>2</v>
      </c>
      <c r="H60" s="6" t="str">
        <f t="shared" si="0"/>
        <v>nevyhověl</v>
      </c>
    </row>
    <row r="61" spans="1:8">
      <c r="A61" s="6" t="s">
        <v>142</v>
      </c>
      <c r="B61" s="6">
        <v>63342</v>
      </c>
      <c r="C61" s="6" t="s">
        <v>143</v>
      </c>
      <c r="D61" s="6" t="s">
        <v>15</v>
      </c>
      <c r="E61" s="6">
        <v>14</v>
      </c>
      <c r="F61" s="6">
        <v>36</v>
      </c>
      <c r="G61" s="7">
        <f>SUM(E61:F61)</f>
        <v>50</v>
      </c>
      <c r="H61" s="6" t="str">
        <f t="shared" si="0"/>
        <v>E</v>
      </c>
    </row>
    <row r="62" spans="1:8">
      <c r="A62" s="6" t="s">
        <v>144</v>
      </c>
      <c r="B62" s="6">
        <v>65376</v>
      </c>
      <c r="C62" s="6" t="s">
        <v>145</v>
      </c>
      <c r="D62" s="6" t="s">
        <v>11</v>
      </c>
      <c r="E62" s="6">
        <v>21</v>
      </c>
      <c r="F62" s="6" t="s">
        <v>12</v>
      </c>
      <c r="G62" s="7">
        <f>SUM(E62:F62)</f>
        <v>21</v>
      </c>
      <c r="H62" s="6" t="str">
        <f t="shared" si="0"/>
        <v>nevyhověl</v>
      </c>
    </row>
    <row r="63" spans="1:8">
      <c r="A63" s="6" t="s">
        <v>146</v>
      </c>
      <c r="B63" s="6">
        <v>47589</v>
      </c>
      <c r="C63" s="6" t="s">
        <v>147</v>
      </c>
      <c r="D63" s="6" t="s">
        <v>11</v>
      </c>
      <c r="E63" s="6" t="s">
        <v>12</v>
      </c>
      <c r="F63" s="6"/>
      <c r="G63" s="7">
        <f>SUM(E63:F63)</f>
        <v>0</v>
      </c>
      <c r="H63" s="6" t="str">
        <f t="shared" si="0"/>
        <v>nevyhověl</v>
      </c>
    </row>
  </sheetData>
  <phoneticPr fontId="4" type="noConversion"/>
  <pageMargins left="0.7" right="0.7" top="0.75" bottom="0.75" header="0.3" footer="0.3"/>
  <pageSetup paperSize="9"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A2AA7F499C3541B81B397AA65C9219" ma:contentTypeVersion="2" ma:contentTypeDescription="Vytvoří nový dokument" ma:contentTypeScope="" ma:versionID="619f02b5eb4cd7c58d0249853dc14187">
  <xsd:schema xmlns:xsd="http://www.w3.org/2001/XMLSchema" xmlns:xs="http://www.w3.org/2001/XMLSchema" xmlns:p="http://schemas.microsoft.com/office/2006/metadata/properties" xmlns:ns2="645be347-5add-4d42-9c95-c76c804cd374" targetNamespace="http://schemas.microsoft.com/office/2006/metadata/properties" ma:root="true" ma:fieldsID="4bf4f21adab50f346c0b7ee9fe7a953c" ns2:_="">
    <xsd:import namespace="645be347-5add-4d42-9c95-c76c804cd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be347-5add-4d42-9c95-c76c804cd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B61A15-B1F5-4268-A53F-AA2A7F348922}"/>
</file>

<file path=customXml/itemProps2.xml><?xml version="1.0" encoding="utf-8"?>
<ds:datastoreItem xmlns:ds="http://schemas.openxmlformats.org/officeDocument/2006/customXml" ds:itemID="{B119AA3E-F9E7-44AE-A665-5EBC478225CA}"/>
</file>

<file path=customXml/itemProps3.xml><?xml version="1.0" encoding="utf-8"?>
<ds:datastoreItem xmlns:ds="http://schemas.openxmlformats.org/officeDocument/2006/customXml" ds:itemID="{7F9DA67F-DB33-4CE4-BCE7-8C71425E91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Radim Dolák</cp:lastModifiedBy>
  <cp:revision/>
  <dcterms:created xsi:type="dcterms:W3CDTF">2020-11-16T11:02:55Z</dcterms:created>
  <dcterms:modified xsi:type="dcterms:W3CDTF">2023-01-24T15:12:57Z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0x0101009AA2AA7F499C3541B81B397AA65C9219</vt:lpwstr>
  </property>
</Properties>
</file>