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FAF85B4C-B1F7-4542-B853-91796F7FFC72}" xr6:coauthVersionLast="36" xr6:coauthVersionMax="47" xr10:uidLastSave="{00000000-0000-0000-0000-000000000000}"/>
  <bookViews>
    <workbookView xWindow="0" yWindow="0" windowWidth="23040" windowHeight="9828" xr2:uid="{00000000-000D-0000-FFFF-FFFF00000000}"/>
  </bookViews>
  <sheets>
    <sheet name="List1" sheetId="1" r:id="rId1"/>
  </sheets>
  <definedNames>
    <definedName name="_xlnm._FilterDatabase" localSheetId="0" hidden="1">List1!$A$4:$R$4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9" i="1" l="1"/>
  <c r="R115" i="1"/>
  <c r="Q59" i="1"/>
  <c r="R59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R118" i="1" s="1"/>
  <c r="Q119" i="1"/>
  <c r="Q120" i="1"/>
  <c r="Q121" i="1"/>
  <c r="Q122" i="1"/>
  <c r="Q123" i="1"/>
  <c r="Q124" i="1"/>
  <c r="Q125" i="1"/>
  <c r="Q126" i="1"/>
  <c r="R126" i="1" s="1"/>
  <c r="Q127" i="1"/>
  <c r="Q128" i="1"/>
  <c r="Q129" i="1"/>
  <c r="Q130" i="1"/>
  <c r="R130" i="1" s="1"/>
  <c r="Q131" i="1"/>
  <c r="Q132" i="1"/>
  <c r="Q133" i="1"/>
  <c r="Q134" i="1"/>
  <c r="Q135" i="1"/>
  <c r="Q136" i="1"/>
  <c r="Q137" i="1"/>
  <c r="Q138" i="1"/>
  <c r="Q6" i="1"/>
  <c r="Q5" i="1"/>
  <c r="G6" i="1"/>
  <c r="G5" i="1"/>
  <c r="G139" i="1"/>
  <c r="G138" i="1"/>
  <c r="G137" i="1"/>
  <c r="R137" i="1" s="1"/>
  <c r="G136" i="1"/>
  <c r="R136" i="1" s="1"/>
  <c r="R135" i="1"/>
  <c r="G135" i="1"/>
  <c r="G134" i="1"/>
  <c r="R134" i="1" s="1"/>
  <c r="G133" i="1"/>
  <c r="R133" i="1" s="1"/>
  <c r="G132" i="1"/>
  <c r="R132" i="1" s="1"/>
  <c r="R131" i="1"/>
  <c r="G131" i="1"/>
  <c r="G130" i="1"/>
  <c r="G129" i="1"/>
  <c r="R129" i="1" s="1"/>
  <c r="G128" i="1"/>
  <c r="R128" i="1" s="1"/>
  <c r="G127" i="1"/>
  <c r="R127" i="1" s="1"/>
  <c r="G126" i="1"/>
  <c r="G125" i="1"/>
  <c r="R125" i="1" s="1"/>
  <c r="G124" i="1"/>
  <c r="R124" i="1" s="1"/>
  <c r="G123" i="1"/>
  <c r="R123" i="1" s="1"/>
  <c r="G122" i="1"/>
  <c r="G121" i="1"/>
  <c r="R121" i="1" s="1"/>
  <c r="G120" i="1"/>
  <c r="R120" i="1" s="1"/>
  <c r="G119" i="1"/>
  <c r="R119" i="1" s="1"/>
  <c r="G118" i="1"/>
  <c r="G117" i="1"/>
  <c r="R117" i="1" s="1"/>
  <c r="G116" i="1"/>
  <c r="R116" i="1" s="1"/>
  <c r="G115" i="1"/>
  <c r="G114" i="1"/>
  <c r="R114" i="1" s="1"/>
  <c r="G113" i="1"/>
  <c r="R113" i="1" s="1"/>
  <c r="G112" i="1"/>
  <c r="R112" i="1" s="1"/>
  <c r="G111" i="1"/>
  <c r="R111" i="1" s="1"/>
  <c r="R110" i="1"/>
  <c r="G110" i="1"/>
  <c r="G109" i="1"/>
  <c r="R109" i="1" s="1"/>
  <c r="G108" i="1"/>
  <c r="R108" i="1" s="1"/>
  <c r="G107" i="1"/>
  <c r="R107" i="1" s="1"/>
  <c r="G106" i="1"/>
  <c r="R106" i="1" s="1"/>
  <c r="G105" i="1"/>
  <c r="R105" i="1" s="1"/>
  <c r="G104" i="1"/>
  <c r="R104" i="1" s="1"/>
  <c r="G103" i="1"/>
  <c r="R103" i="1" s="1"/>
  <c r="R102" i="1"/>
  <c r="G102" i="1"/>
  <c r="G101" i="1"/>
  <c r="R101" i="1" s="1"/>
  <c r="G100" i="1"/>
  <c r="R100" i="1" s="1"/>
  <c r="G99" i="1"/>
  <c r="R99" i="1" s="1"/>
  <c r="G98" i="1"/>
  <c r="G97" i="1"/>
  <c r="R96" i="1"/>
  <c r="G96" i="1"/>
  <c r="G95" i="1"/>
  <c r="R95" i="1" s="1"/>
  <c r="G94" i="1"/>
  <c r="G93" i="1"/>
  <c r="R93" i="1" s="1"/>
  <c r="R92" i="1"/>
  <c r="G92" i="1"/>
  <c r="G91" i="1"/>
  <c r="R91" i="1" s="1"/>
  <c r="G90" i="1"/>
  <c r="R90" i="1" s="1"/>
  <c r="G89" i="1"/>
  <c r="R89" i="1" s="1"/>
  <c r="G88" i="1"/>
  <c r="R88" i="1" s="1"/>
  <c r="G87" i="1"/>
  <c r="G86" i="1"/>
  <c r="R86" i="1" s="1"/>
  <c r="G85" i="1"/>
  <c r="R84" i="1"/>
  <c r="G84" i="1"/>
  <c r="G83" i="1"/>
  <c r="R83" i="1" s="1"/>
  <c r="G82" i="1"/>
  <c r="R82" i="1" s="1"/>
  <c r="G81" i="1"/>
  <c r="R81" i="1" s="1"/>
  <c r="G80" i="1"/>
  <c r="R80" i="1" s="1"/>
  <c r="G79" i="1"/>
  <c r="R79" i="1" s="1"/>
  <c r="G78" i="1"/>
  <c r="R78" i="1" s="1"/>
  <c r="G77" i="1"/>
  <c r="R77" i="1" s="1"/>
  <c r="R76" i="1"/>
  <c r="G76" i="1"/>
  <c r="G75" i="1"/>
  <c r="R75" i="1" s="1"/>
  <c r="G74" i="1"/>
  <c r="G73" i="1"/>
  <c r="R73" i="1" s="1"/>
  <c r="G72" i="1"/>
  <c r="R72" i="1" s="1"/>
  <c r="G71" i="1"/>
  <c r="R71" i="1" s="1"/>
  <c r="G70" i="1"/>
  <c r="G69" i="1"/>
  <c r="R69" i="1" s="1"/>
  <c r="R68" i="1"/>
  <c r="G68" i="1"/>
  <c r="G67" i="1"/>
  <c r="R67" i="1" s="1"/>
  <c r="G66" i="1"/>
  <c r="G65" i="1"/>
  <c r="R65" i="1" s="1"/>
  <c r="G64" i="1"/>
  <c r="R64" i="1" s="1"/>
  <c r="G63" i="1"/>
  <c r="R63" i="1" s="1"/>
  <c r="G62" i="1"/>
  <c r="G61" i="1"/>
  <c r="R61" i="1" s="1"/>
  <c r="R60" i="1"/>
  <c r="G60" i="1"/>
  <c r="G59" i="1"/>
  <c r="G58" i="1"/>
  <c r="R58" i="1" s="1"/>
  <c r="G57" i="1"/>
  <c r="R57" i="1" s="1"/>
  <c r="G56" i="1"/>
  <c r="R56" i="1" s="1"/>
  <c r="R55" i="1"/>
  <c r="G55" i="1"/>
  <c r="G54" i="1"/>
  <c r="G53" i="1"/>
  <c r="R53" i="1" s="1"/>
  <c r="G52" i="1"/>
  <c r="R52" i="1" s="1"/>
  <c r="G51" i="1"/>
  <c r="R51" i="1" s="1"/>
  <c r="G50" i="1"/>
  <c r="G49" i="1"/>
  <c r="R49" i="1" s="1"/>
  <c r="G48" i="1"/>
  <c r="R48" i="1" s="1"/>
  <c r="R47" i="1"/>
  <c r="G47" i="1"/>
  <c r="G46" i="1"/>
  <c r="G45" i="1"/>
  <c r="R45" i="1" s="1"/>
  <c r="G44" i="1"/>
  <c r="R44" i="1" s="1"/>
  <c r="G43" i="1"/>
  <c r="R43" i="1" s="1"/>
  <c r="G42" i="1"/>
  <c r="G41" i="1"/>
  <c r="R41" i="1" s="1"/>
  <c r="G40" i="1"/>
  <c r="R39" i="1"/>
  <c r="G39" i="1"/>
  <c r="G38" i="1"/>
  <c r="R38" i="1" s="1"/>
  <c r="G37" i="1"/>
  <c r="R37" i="1" s="1"/>
  <c r="G36" i="1"/>
  <c r="R36" i="1" s="1"/>
  <c r="G35" i="1"/>
  <c r="R35" i="1" s="1"/>
  <c r="G34" i="1"/>
  <c r="R34" i="1" s="1"/>
  <c r="G33" i="1"/>
  <c r="R33" i="1" s="1"/>
  <c r="G32" i="1"/>
  <c r="R32" i="1" s="1"/>
  <c r="R31" i="1"/>
  <c r="G31" i="1"/>
  <c r="G30" i="1"/>
  <c r="R30" i="1" s="1"/>
  <c r="G29" i="1"/>
  <c r="R29" i="1" s="1"/>
  <c r="G28" i="1"/>
  <c r="R28" i="1" s="1"/>
  <c r="G27" i="1"/>
  <c r="R27" i="1" s="1"/>
  <c r="G26" i="1"/>
  <c r="R26" i="1" s="1"/>
  <c r="G25" i="1"/>
  <c r="R25" i="1" s="1"/>
  <c r="G24" i="1"/>
  <c r="R24" i="1" s="1"/>
  <c r="R23" i="1"/>
  <c r="G23" i="1"/>
  <c r="G22" i="1"/>
  <c r="G21" i="1"/>
  <c r="R21" i="1" s="1"/>
  <c r="G20" i="1"/>
  <c r="R20" i="1" s="1"/>
  <c r="G19" i="1"/>
  <c r="R19" i="1" s="1"/>
  <c r="G18" i="1"/>
  <c r="G17" i="1"/>
  <c r="R17" i="1" s="1"/>
  <c r="G16" i="1"/>
  <c r="R16" i="1" s="1"/>
  <c r="R15" i="1"/>
  <c r="G15" i="1"/>
  <c r="G14" i="1"/>
  <c r="G13" i="1"/>
  <c r="R13" i="1" s="1"/>
  <c r="G12" i="1"/>
  <c r="R12" i="1" s="1"/>
  <c r="G11" i="1"/>
  <c r="R11" i="1" s="1"/>
  <c r="G10" i="1"/>
  <c r="G9" i="1"/>
  <c r="R9" i="1" s="1"/>
  <c r="G8" i="1"/>
  <c r="R8" i="1" s="1"/>
  <c r="G7" i="1"/>
  <c r="R7" i="1" s="1"/>
  <c r="R40" i="1" l="1"/>
  <c r="R139" i="1"/>
  <c r="R10" i="1"/>
  <c r="R14" i="1"/>
  <c r="R42" i="1"/>
  <c r="R46" i="1"/>
  <c r="R62" i="1"/>
  <c r="R66" i="1"/>
  <c r="R94" i="1"/>
  <c r="R122" i="1"/>
  <c r="R138" i="1"/>
  <c r="R18" i="1"/>
  <c r="R22" i="1"/>
  <c r="R50" i="1"/>
  <c r="R54" i="1"/>
  <c r="R70" i="1"/>
  <c r="R74" i="1"/>
  <c r="R98" i="1"/>
  <c r="R6" i="1"/>
  <c r="R5" i="1"/>
</calcChain>
</file>

<file path=xl/sharedStrings.xml><?xml version="1.0" encoding="utf-8"?>
<sst xmlns="http://schemas.openxmlformats.org/spreadsheetml/2006/main" count="294" uniqueCount="292">
  <si>
    <t>Kvantitativní metody, BPKVM - 2023/2024</t>
  </si>
  <si>
    <t>Opravný test: 22. 11. 2023 na přednášce</t>
  </si>
  <si>
    <t>Číslo</t>
  </si>
  <si>
    <t>Osobní číslo</t>
  </si>
  <si>
    <t>Jméno</t>
  </si>
  <si>
    <t>Test</t>
  </si>
  <si>
    <t>Opr.test</t>
  </si>
  <si>
    <t>Body</t>
  </si>
  <si>
    <t>Mikuláš</t>
  </si>
  <si>
    <t>přednáška</t>
  </si>
  <si>
    <t>AKTIVITA</t>
  </si>
  <si>
    <t>Datum</t>
  </si>
  <si>
    <t>ZK 2</t>
  </si>
  <si>
    <t>Suma</t>
  </si>
  <si>
    <t>Známka</t>
  </si>
  <si>
    <t>ZK 3</t>
  </si>
  <si>
    <t>60 až 64: dostatečně (E), 3</t>
  </si>
  <si>
    <t>1.</t>
  </si>
  <si>
    <t>Adamčík Tomáš</t>
  </si>
  <si>
    <t>2.</t>
  </si>
  <si>
    <t>Baďurová Vanessa</t>
  </si>
  <si>
    <t>65 až 69: uspokojivě (D), 2,5</t>
  </si>
  <si>
    <t>3.</t>
  </si>
  <si>
    <t>Baltabayev Daniyel</t>
  </si>
  <si>
    <t>4.</t>
  </si>
  <si>
    <t>Bártová Veronika</t>
  </si>
  <si>
    <t>70 až 79: dobře (C), 2</t>
  </si>
  <si>
    <t>5.</t>
  </si>
  <si>
    <t>Benek Štěpán</t>
  </si>
  <si>
    <t>6.</t>
  </si>
  <si>
    <t>Berbrová Simona</t>
  </si>
  <si>
    <t>80 až 89: velmi dobře (B), 1,5</t>
  </si>
  <si>
    <t>7.</t>
  </si>
  <si>
    <t>Berkyová Sandra</t>
  </si>
  <si>
    <t>8.</t>
  </si>
  <si>
    <t>Boháč Sebastian</t>
  </si>
  <si>
    <t>90 až 100: výborně (A), 1</t>
  </si>
  <si>
    <t>9.</t>
  </si>
  <si>
    <t>Buchwaldek Ondřej</t>
  </si>
  <si>
    <t>10.</t>
  </si>
  <si>
    <t>Byrtová Kristýna</t>
  </si>
  <si>
    <t>11.</t>
  </si>
  <si>
    <t>Byrtusová Sylwia</t>
  </si>
  <si>
    <t>12.</t>
  </si>
  <si>
    <t>Cechel Adam</t>
  </si>
  <si>
    <t>13.</t>
  </si>
  <si>
    <t>Cienciala Sebastian</t>
  </si>
  <si>
    <t>14.</t>
  </si>
  <si>
    <t>Cieslar Nikolas</t>
  </si>
  <si>
    <t>15.</t>
  </si>
  <si>
    <t>Cieslarová Pavlína</t>
  </si>
  <si>
    <t>16.</t>
  </si>
  <si>
    <t>Cichy Matěj</t>
  </si>
  <si>
    <t>17.</t>
  </si>
  <si>
    <t>Crla David</t>
  </si>
  <si>
    <t>18.</t>
  </si>
  <si>
    <t>Crla Tomáš</t>
  </si>
  <si>
    <t>19.</t>
  </si>
  <si>
    <t>Cvilinková Zuzana</t>
  </si>
  <si>
    <t>20.</t>
  </si>
  <si>
    <t>Čaban Tomáš</t>
  </si>
  <si>
    <t>21.</t>
  </si>
  <si>
    <t>Danková Eliška</t>
  </si>
  <si>
    <t>22.</t>
  </si>
  <si>
    <t>Dembinný Jiří</t>
  </si>
  <si>
    <t>23.</t>
  </si>
  <si>
    <t>Diesl Adam Martin</t>
  </si>
  <si>
    <t>24.</t>
  </si>
  <si>
    <t>Draxler Josef</t>
  </si>
  <si>
    <t>25.</t>
  </si>
  <si>
    <t>Dudík Viktor</t>
  </si>
  <si>
    <t>26.</t>
  </si>
  <si>
    <t>Fójcik Adam</t>
  </si>
  <si>
    <t>27.</t>
  </si>
  <si>
    <t>Galečková Nicola</t>
  </si>
  <si>
    <t>28.</t>
  </si>
  <si>
    <t>Galušková Tereza</t>
  </si>
  <si>
    <t>29.</t>
  </si>
  <si>
    <t>Garba Michal</t>
  </si>
  <si>
    <t>30.</t>
  </si>
  <si>
    <t>Gášek Karel</t>
  </si>
  <si>
    <t>31.</t>
  </si>
  <si>
    <t>Glacelová Markéta</t>
  </si>
  <si>
    <t>32.</t>
  </si>
  <si>
    <t>Grešák Dominik</t>
  </si>
  <si>
    <t>33.</t>
  </si>
  <si>
    <t>Grygiel Adam</t>
  </si>
  <si>
    <t>34.</t>
  </si>
  <si>
    <t>Hájková Michaela</t>
  </si>
  <si>
    <t>35.</t>
  </si>
  <si>
    <t>Hájková Sára</t>
  </si>
  <si>
    <t>36.</t>
  </si>
  <si>
    <t>Hambálek Tomáš</t>
  </si>
  <si>
    <t>37.</t>
  </si>
  <si>
    <t>Hanzlík Ondřej</t>
  </si>
  <si>
    <t>38.</t>
  </si>
  <si>
    <t>Heráková Erika</t>
  </si>
  <si>
    <t>39.</t>
  </si>
  <si>
    <t>Homolová Kateřina</t>
  </si>
  <si>
    <t>40.</t>
  </si>
  <si>
    <t>Hrabiecová Vendula</t>
  </si>
  <si>
    <t>41.</t>
  </si>
  <si>
    <t>Hranická Adéla</t>
  </si>
  <si>
    <t>42.</t>
  </si>
  <si>
    <t>Hrbáč Martin</t>
  </si>
  <si>
    <t>43.</t>
  </si>
  <si>
    <t>Hrdlicová Veronika</t>
  </si>
  <si>
    <t>44.</t>
  </si>
  <si>
    <t>Hruška Ondřej</t>
  </si>
  <si>
    <t>45.</t>
  </si>
  <si>
    <t>Chlevišťan Jakub</t>
  </si>
  <si>
    <t>46.</t>
  </si>
  <si>
    <t>Chrastinová Nikola</t>
  </si>
  <si>
    <t>47.</t>
  </si>
  <si>
    <t>Chrobočková Viktorie</t>
  </si>
  <si>
    <t>48.</t>
  </si>
  <si>
    <t>Chudíčková Eliška</t>
  </si>
  <si>
    <t>49.</t>
  </si>
  <si>
    <t>Ivanová Eliška</t>
  </si>
  <si>
    <t>50.</t>
  </si>
  <si>
    <t>Jančíková Lucie</t>
  </si>
  <si>
    <t>51.</t>
  </si>
  <si>
    <t>Jandová Nela</t>
  </si>
  <si>
    <t>52.</t>
  </si>
  <si>
    <t>Jedináková Marika</t>
  </si>
  <si>
    <t>53.</t>
  </si>
  <si>
    <t>Jurásková Daniela</t>
  </si>
  <si>
    <t>54.</t>
  </si>
  <si>
    <t>Jureček Jan</t>
  </si>
  <si>
    <t>55.</t>
  </si>
  <si>
    <t>Kaleta Boris</t>
  </si>
  <si>
    <t>56.</t>
  </si>
  <si>
    <t>Kaloč Daniel</t>
  </si>
  <si>
    <t>57.</t>
  </si>
  <si>
    <t>Kaločay Adam</t>
  </si>
  <si>
    <t>58.</t>
  </si>
  <si>
    <t>Kaňa Vítězslav</t>
  </si>
  <si>
    <t>59.</t>
  </si>
  <si>
    <t>Kandráčová Sára</t>
  </si>
  <si>
    <t>60.</t>
  </si>
  <si>
    <t>Kantorová Sabina</t>
  </si>
  <si>
    <t>61.</t>
  </si>
  <si>
    <t>Klimšová Kristýna</t>
  </si>
  <si>
    <t>62.</t>
  </si>
  <si>
    <t>Klusová Tereza</t>
  </si>
  <si>
    <t>63.</t>
  </si>
  <si>
    <t>Knápek Matěj</t>
  </si>
  <si>
    <t>64.</t>
  </si>
  <si>
    <t>Kokeš Nikolas</t>
  </si>
  <si>
    <t>65.</t>
  </si>
  <si>
    <t>Król Robin</t>
  </si>
  <si>
    <t>66.</t>
  </si>
  <si>
    <t>Křiváková Nicola</t>
  </si>
  <si>
    <t>67.</t>
  </si>
  <si>
    <t>Křižáková Sára</t>
  </si>
  <si>
    <t>68.</t>
  </si>
  <si>
    <t>Kubalák Viktor</t>
  </si>
  <si>
    <t>69.</t>
  </si>
  <si>
    <t>Kühnel Petr</t>
  </si>
  <si>
    <t>70.</t>
  </si>
  <si>
    <t>Kunštatský Radim</t>
  </si>
  <si>
    <t>71.</t>
  </si>
  <si>
    <t>Madureira Lobao De Carvalho Clara</t>
  </si>
  <si>
    <t>72.</t>
  </si>
  <si>
    <t>Malík Dominik</t>
  </si>
  <si>
    <t>73.</t>
  </si>
  <si>
    <t>Matuška Jakub</t>
  </si>
  <si>
    <t>74.</t>
  </si>
  <si>
    <t>Mazurová Eliška</t>
  </si>
  <si>
    <t>75.</t>
  </si>
  <si>
    <t>Melar Jiří</t>
  </si>
  <si>
    <t>76.</t>
  </si>
  <si>
    <t>Mičková Natálie</t>
  </si>
  <si>
    <t>77.</t>
  </si>
  <si>
    <t>Mirová Aneta</t>
  </si>
  <si>
    <t>78.</t>
  </si>
  <si>
    <t>Mittníková Soňa</t>
  </si>
  <si>
    <t>79.</t>
  </si>
  <si>
    <t>Mitura Daniel</t>
  </si>
  <si>
    <t>80.</t>
  </si>
  <si>
    <t>Moravcová Anna</t>
  </si>
  <si>
    <t>81.</t>
  </si>
  <si>
    <t>Murasová Johana</t>
  </si>
  <si>
    <t>82.</t>
  </si>
  <si>
    <t>Nguyen Hoang Huy</t>
  </si>
  <si>
    <t>83.</t>
  </si>
  <si>
    <t>Olszar Hana</t>
  </si>
  <si>
    <t>84.</t>
  </si>
  <si>
    <t>Otava Jakub</t>
  </si>
  <si>
    <t>85.</t>
  </si>
  <si>
    <t>Pavel Michal</t>
  </si>
  <si>
    <t>86.</t>
  </si>
  <si>
    <t>Pečman Lukáš</t>
  </si>
  <si>
    <t>87.</t>
  </si>
  <si>
    <t>Pecha Daniel Valentin</t>
  </si>
  <si>
    <t>88.</t>
  </si>
  <si>
    <t>Peténiová Lilla</t>
  </si>
  <si>
    <t>89.</t>
  </si>
  <si>
    <t>Petrivska Viktoriia</t>
  </si>
  <si>
    <t>90.</t>
  </si>
  <si>
    <t>Pietraszová Kateřina</t>
  </si>
  <si>
    <t>91.</t>
  </si>
  <si>
    <t>Pinkas Marek</t>
  </si>
  <si>
    <t>92.</t>
  </si>
  <si>
    <t>Pivarníková Eva</t>
  </si>
  <si>
    <t>93.</t>
  </si>
  <si>
    <t>Plšková Monika</t>
  </si>
  <si>
    <t>94.</t>
  </si>
  <si>
    <t>Popik Radek Bart</t>
  </si>
  <si>
    <t>95.</t>
  </si>
  <si>
    <t>Poul Marek</t>
  </si>
  <si>
    <t>96.</t>
  </si>
  <si>
    <t>Ptoszková Adéla</t>
  </si>
  <si>
    <t>97.</t>
  </si>
  <si>
    <t>Pyrchala Jakub</t>
  </si>
  <si>
    <t>98.</t>
  </si>
  <si>
    <t>Radiňáková Terezie</t>
  </si>
  <si>
    <t>99.</t>
  </si>
  <si>
    <t>Raszka Marek</t>
  </si>
  <si>
    <t>100.</t>
  </si>
  <si>
    <t>Robenková Kateřina</t>
  </si>
  <si>
    <t>101.</t>
  </si>
  <si>
    <t>Rybárová Krystyna</t>
  </si>
  <si>
    <t>102.</t>
  </si>
  <si>
    <t>Rybář Dominik</t>
  </si>
  <si>
    <t>103.</t>
  </si>
  <si>
    <t>Řeháková Hana</t>
  </si>
  <si>
    <t>104.</t>
  </si>
  <si>
    <t>Salamon Adam</t>
  </si>
  <si>
    <t>105.</t>
  </si>
  <si>
    <t>Sikora Dominik</t>
  </si>
  <si>
    <t>106.</t>
  </si>
  <si>
    <t>Sikorová Monika</t>
  </si>
  <si>
    <t>107.</t>
  </si>
  <si>
    <t>Skulinová Anna</t>
  </si>
  <si>
    <t>108.</t>
  </si>
  <si>
    <t>Slováková Kristýna</t>
  </si>
  <si>
    <t>109.</t>
  </si>
  <si>
    <t>Smělík Adam</t>
  </si>
  <si>
    <t>110.</t>
  </si>
  <si>
    <t>Sobeková Kristýna</t>
  </si>
  <si>
    <t>111.</t>
  </si>
  <si>
    <t>Sofková Petra</t>
  </si>
  <si>
    <t>112.</t>
  </si>
  <si>
    <t>Staněk Michael</t>
  </si>
  <si>
    <t>113.</t>
  </si>
  <si>
    <t>Stolarczyková Barbora</t>
  </si>
  <si>
    <t>114.</t>
  </si>
  <si>
    <t>Svobodová Anna</t>
  </si>
  <si>
    <t>115.</t>
  </si>
  <si>
    <t>Szkutová Anna</t>
  </si>
  <si>
    <t>116.</t>
  </si>
  <si>
    <t>Szotkowská Tereza</t>
  </si>
  <si>
    <t>117.</t>
  </si>
  <si>
    <t>Šigut Samuel</t>
  </si>
  <si>
    <t>118.</t>
  </si>
  <si>
    <t>Šimková Natálie</t>
  </si>
  <si>
    <t>119.</t>
  </si>
  <si>
    <t>Šimurda Alex Leonard</t>
  </si>
  <si>
    <t>120.</t>
  </si>
  <si>
    <t>Špačková Michaela</t>
  </si>
  <si>
    <t>121.</t>
  </si>
  <si>
    <t>Šugarová Silvie</t>
  </si>
  <si>
    <t>122.</t>
  </si>
  <si>
    <t>Šulová Gabriela</t>
  </si>
  <si>
    <t>123.</t>
  </si>
  <si>
    <t>Tabášková Veronika</t>
  </si>
  <si>
    <t>124.</t>
  </si>
  <si>
    <t>Tešnar Oskar</t>
  </si>
  <si>
    <t>125.</t>
  </si>
  <si>
    <t>Trčková Pavlína</t>
  </si>
  <si>
    <t>126.</t>
  </si>
  <si>
    <t>Třaskalík René</t>
  </si>
  <si>
    <t>127.</t>
  </si>
  <si>
    <t>Vaňková Barbora</t>
  </si>
  <si>
    <t>128.</t>
  </si>
  <si>
    <t>Višňovská Adéla</t>
  </si>
  <si>
    <t>129.</t>
  </si>
  <si>
    <t>Walica Jan</t>
  </si>
  <si>
    <t>130.</t>
  </si>
  <si>
    <t>Wojčík Alexandr</t>
  </si>
  <si>
    <t>131.</t>
  </si>
  <si>
    <t>Zborník Jakub</t>
  </si>
  <si>
    <t>132.</t>
  </si>
  <si>
    <t>Zdráhalová Barbora</t>
  </si>
  <si>
    <t>133.</t>
  </si>
  <si>
    <t>Zembovski Viktor</t>
  </si>
  <si>
    <t>134.</t>
  </si>
  <si>
    <t>Žárský Pavel</t>
  </si>
  <si>
    <t>135.</t>
  </si>
  <si>
    <t>Židková Kateřina</t>
  </si>
  <si>
    <t>ZK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</si>
</sst>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28"/>
      <name val="Arial"/>
      <family val="2"/>
      <charset val="238"/>
    </font>
    <font>
      <b/>
      <sz val="28"/>
      <color indexed="56"/>
      <name val="Arial"/>
      <family val="2"/>
      <charset val="238"/>
    </font>
    <font>
      <sz val="28"/>
      <color indexed="56"/>
      <name val="Arial"/>
      <family val="2"/>
      <charset val="238"/>
    </font>
    <font>
      <sz val="28"/>
      <name val="Arial"/>
      <family val="2"/>
      <charset val="238"/>
    </font>
    <font>
      <sz val="12"/>
      <color indexed="56"/>
      <name val="Arial"/>
      <family val="2"/>
      <charset val="238"/>
    </font>
    <font>
      <sz val="12"/>
      <name val="Times New Roman"/>
      <family val="1"/>
      <charset val="238"/>
    </font>
    <font>
      <b/>
      <sz val="26"/>
      <color rgb="FF00B050"/>
      <name val="Arial"/>
      <family val="2"/>
      <charset val="238"/>
    </font>
    <font>
      <sz val="2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4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4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/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14" fontId="6" fillId="0" borderId="0" xfId="0" applyNumberFormat="1" applyFont="1" applyAlignment="1">
      <alignment horizontal="center"/>
    </xf>
    <xf numFmtId="14" fontId="0" fillId="0" borderId="0" xfId="0" applyNumberFormat="1"/>
    <xf numFmtId="14" fontId="9" fillId="0" borderId="0" xfId="0" applyNumberFormat="1" applyFont="1"/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4" borderId="0" xfId="0" applyFont="1" applyFill="1"/>
    <xf numFmtId="0" fontId="0" fillId="4" borderId="0" xfId="0" applyFill="1"/>
    <xf numFmtId="0" fontId="15" fillId="4" borderId="0" xfId="0" applyFont="1" applyFill="1"/>
    <xf numFmtId="0" fontId="16" fillId="0" borderId="0" xfId="0" applyFont="1"/>
    <xf numFmtId="14" fontId="9" fillId="0" borderId="1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10" fillId="0" borderId="4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/>
    <xf numFmtId="0" fontId="0" fillId="0" borderId="3" xfId="0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8"/>
  <sheetViews>
    <sheetView tabSelected="1" zoomScale="80" zoomScaleNormal="80" workbookViewId="0">
      <pane ySplit="4" topLeftCell="A5" activePane="bottomLeft" state="frozen"/>
      <selection activeCell="A4" sqref="A4"/>
      <selection pane="bottomLeft" activeCell="T41" sqref="T41"/>
    </sheetView>
  </sheetViews>
  <sheetFormatPr defaultRowHeight="14.4" x14ac:dyDescent="0.3"/>
  <cols>
    <col min="3" max="3" width="38.44140625" bestFit="1" customWidth="1"/>
    <col min="12" max="12" width="12.6640625" bestFit="1" customWidth="1"/>
    <col min="14" max="14" width="12.6640625" bestFit="1" customWidth="1"/>
    <col min="15" max="16" width="12.6640625" customWidth="1"/>
    <col min="17" max="17" width="10.109375" bestFit="1" customWidth="1"/>
    <col min="18" max="18" width="12.33203125" bestFit="1" customWidth="1"/>
    <col min="20" max="20" width="11.33203125" bestFit="1" customWidth="1"/>
  </cols>
  <sheetData>
    <row r="1" spans="1:25" ht="35.4" x14ac:dyDescent="0.6">
      <c r="A1" s="1" t="s">
        <v>0</v>
      </c>
      <c r="B1" s="2"/>
      <c r="C1" s="3"/>
      <c r="D1" s="4"/>
      <c r="E1" s="4"/>
      <c r="F1" s="3"/>
      <c r="G1" s="3"/>
      <c r="H1" s="3"/>
      <c r="I1" s="5"/>
      <c r="J1" s="6"/>
      <c r="K1" s="7"/>
      <c r="L1" s="8"/>
      <c r="M1" s="6"/>
      <c r="N1" s="9"/>
      <c r="O1" s="9"/>
      <c r="P1" s="9"/>
      <c r="Q1" s="6"/>
      <c r="R1" s="6"/>
      <c r="S1" s="10"/>
      <c r="T1" s="10"/>
      <c r="U1" s="6"/>
      <c r="V1" s="6"/>
    </row>
    <row r="2" spans="1:25" ht="35.4" x14ac:dyDescent="0.6">
      <c r="A2" s="11" t="s">
        <v>1</v>
      </c>
      <c r="B2" s="12"/>
      <c r="C2" s="11"/>
      <c r="D2" s="12"/>
      <c r="E2" s="12"/>
      <c r="F2" s="11"/>
      <c r="G2" s="11"/>
      <c r="H2" s="11"/>
      <c r="I2" s="11"/>
      <c r="J2" s="11"/>
      <c r="K2" s="12"/>
      <c r="L2" s="11"/>
      <c r="M2" s="11"/>
      <c r="N2" s="13"/>
      <c r="O2" s="13"/>
      <c r="P2" s="13"/>
      <c r="Q2" s="14"/>
      <c r="R2" s="6"/>
      <c r="S2" s="10"/>
      <c r="T2" s="10"/>
      <c r="U2" s="6"/>
      <c r="V2" s="6"/>
    </row>
    <row r="3" spans="1:25" ht="35.4" x14ac:dyDescent="0.6">
      <c r="A3" s="11"/>
      <c r="B3" s="12"/>
      <c r="C3" s="11"/>
      <c r="D3" s="12"/>
      <c r="E3" s="12"/>
      <c r="F3" s="11"/>
      <c r="G3" s="40"/>
      <c r="H3" s="11"/>
      <c r="I3" s="11"/>
      <c r="J3" s="11"/>
      <c r="K3" s="12"/>
      <c r="L3" s="11"/>
      <c r="M3" s="11"/>
      <c r="N3" s="13"/>
      <c r="O3" s="13"/>
      <c r="P3" s="13"/>
      <c r="Q3" s="15"/>
      <c r="R3" s="6"/>
      <c r="S3" s="10"/>
      <c r="T3" s="10"/>
      <c r="U3" s="6"/>
      <c r="V3" s="6"/>
    </row>
    <row r="4" spans="1:25" ht="15.6" x14ac:dyDescent="0.3">
      <c r="A4" s="16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/>
      <c r="G4" s="18" t="s">
        <v>7</v>
      </c>
      <c r="H4" s="18" t="s">
        <v>8</v>
      </c>
      <c r="I4" s="18" t="s">
        <v>9</v>
      </c>
      <c r="J4" s="18" t="s">
        <v>10</v>
      </c>
      <c r="K4" s="19" t="s">
        <v>291</v>
      </c>
      <c r="L4" s="19" t="s">
        <v>11</v>
      </c>
      <c r="M4" s="18" t="s">
        <v>12</v>
      </c>
      <c r="N4" s="20" t="s">
        <v>11</v>
      </c>
      <c r="O4" s="43" t="s">
        <v>15</v>
      </c>
      <c r="P4" s="20" t="s">
        <v>11</v>
      </c>
      <c r="Q4" s="18" t="s">
        <v>13</v>
      </c>
      <c r="R4" s="55" t="s">
        <v>14</v>
      </c>
      <c r="S4" s="56"/>
      <c r="T4" s="57"/>
    </row>
    <row r="5" spans="1:25" ht="17.399999999999999" x14ac:dyDescent="0.3">
      <c r="A5" s="46" t="s">
        <v>17</v>
      </c>
      <c r="B5" s="47">
        <v>57887</v>
      </c>
      <c r="C5" s="48" t="s">
        <v>18</v>
      </c>
      <c r="D5" s="49"/>
      <c r="E5" s="47"/>
      <c r="F5" s="50"/>
      <c r="G5" s="50">
        <f>(IF(AND(D5="",E5=""),"0",IF(E5="",D5,E5)))+(IF(AND(F5=""),"0",F5))</f>
        <v>0</v>
      </c>
      <c r="H5" s="50"/>
      <c r="I5" s="51"/>
      <c r="J5" s="51"/>
      <c r="K5" s="51"/>
      <c r="L5" s="52"/>
      <c r="M5" s="51"/>
      <c r="N5" s="53"/>
      <c r="O5" s="51"/>
      <c r="P5" s="54"/>
      <c r="Q5" s="50">
        <f>IF(O5="",IF(M5="",G5+H5+I5+J5+K5,G5+H5+I5+J5+M5),G5+H5+I5+J5+O5)</f>
        <v>0</v>
      </c>
      <c r="R5" s="50" t="str">
        <f t="shared" ref="R5:R68" si="0">IF(Q5="","",IF(Q5&gt;=90,"A",IF(Q5&gt;=80,"B",IF(Q5&gt;=70,"C",IF(Q5&gt;=65,"D",IF(Q5&gt;=60,"E",IF(K5&lt;&gt;"","nevyhověl","")))))))</f>
        <v/>
      </c>
      <c r="S5" s="29"/>
      <c r="V5" s="29"/>
    </row>
    <row r="6" spans="1:25" ht="17.399999999999999" x14ac:dyDescent="0.3">
      <c r="A6" s="22" t="s">
        <v>19</v>
      </c>
      <c r="B6" s="23">
        <v>67444</v>
      </c>
      <c r="C6" s="24" t="s">
        <v>20</v>
      </c>
      <c r="D6" s="25">
        <v>8.5</v>
      </c>
      <c r="E6" s="23"/>
      <c r="F6" s="26"/>
      <c r="G6" s="26">
        <f>(IF(AND(D6="",E6=""),"0",IF(E6="",D6,E6)))+(IF(AND(F6=""),"0",F6))</f>
        <v>8.5</v>
      </c>
      <c r="H6" s="26"/>
      <c r="I6" s="27"/>
      <c r="J6" s="27">
        <v>10</v>
      </c>
      <c r="K6" s="27">
        <v>25</v>
      </c>
      <c r="L6" s="28">
        <v>45309</v>
      </c>
      <c r="M6" s="27">
        <v>27</v>
      </c>
      <c r="N6" s="41">
        <v>45337</v>
      </c>
      <c r="O6" s="27">
        <v>60</v>
      </c>
      <c r="P6" s="42">
        <v>45425</v>
      </c>
      <c r="Q6" s="50">
        <f>IF(O6="",IF(M6="",G6+H6+I6+J6+K6,G6+H6+I6+J6+M6),G6+H6+I6+J6+O6)</f>
        <v>78.5</v>
      </c>
      <c r="R6" s="26" t="str">
        <f t="shared" si="0"/>
        <v>C</v>
      </c>
      <c r="S6" s="21"/>
      <c r="T6" s="30"/>
      <c r="U6" s="30"/>
      <c r="V6" s="37" t="s">
        <v>16</v>
      </c>
      <c r="W6" s="38"/>
      <c r="X6" s="38"/>
      <c r="Y6" s="38"/>
    </row>
    <row r="7" spans="1:25" ht="15.6" x14ac:dyDescent="0.3">
      <c r="A7" s="22" t="s">
        <v>22</v>
      </c>
      <c r="B7" s="23">
        <v>64115</v>
      </c>
      <c r="C7" s="24" t="s">
        <v>23</v>
      </c>
      <c r="D7" s="25"/>
      <c r="E7" s="23"/>
      <c r="F7" s="26"/>
      <c r="G7" s="26">
        <f t="shared" ref="G7:G69" si="1">(IF(AND(D7="",E7=""),"0",IF(E7="",D7,E7)))+(IF(AND(F7=""),"0",F7))</f>
        <v>0</v>
      </c>
      <c r="H7" s="26"/>
      <c r="I7" s="27"/>
      <c r="J7" s="27">
        <v>0</v>
      </c>
      <c r="K7" s="27">
        <v>66</v>
      </c>
      <c r="L7" s="28">
        <v>45337</v>
      </c>
      <c r="M7" s="27"/>
      <c r="N7" s="41"/>
      <c r="O7" s="27"/>
      <c r="P7" s="42"/>
      <c r="Q7" s="50">
        <f t="shared" ref="Q7:Q70" si="2">IF(O7="",IF(M7="",G7+H7+I7+J7+K7,G7+H7+I7+J7+M7),G7+H7+I7+J7+O7)</f>
        <v>66</v>
      </c>
      <c r="R7" s="26" t="str">
        <f t="shared" si="0"/>
        <v>D</v>
      </c>
      <c r="S7" s="10"/>
      <c r="T7" s="10"/>
      <c r="V7" s="38"/>
      <c r="W7" s="38"/>
      <c r="X7" s="38"/>
      <c r="Y7" s="38"/>
    </row>
    <row r="8" spans="1:25" ht="17.399999999999999" x14ac:dyDescent="0.3">
      <c r="A8" s="22" t="s">
        <v>24</v>
      </c>
      <c r="B8" s="23">
        <v>67521</v>
      </c>
      <c r="C8" s="24" t="s">
        <v>25</v>
      </c>
      <c r="D8" s="25"/>
      <c r="E8" s="23"/>
      <c r="F8" s="26"/>
      <c r="G8" s="26">
        <f t="shared" si="1"/>
        <v>0</v>
      </c>
      <c r="H8" s="26"/>
      <c r="I8" s="27"/>
      <c r="J8" s="27"/>
      <c r="K8" s="27"/>
      <c r="L8" s="28"/>
      <c r="M8" s="27"/>
      <c r="N8" s="41"/>
      <c r="O8" s="27"/>
      <c r="P8" s="42"/>
      <c r="Q8" s="50">
        <f t="shared" si="2"/>
        <v>0</v>
      </c>
      <c r="R8" s="26" t="str">
        <f t="shared" si="0"/>
        <v/>
      </c>
      <c r="S8" s="21"/>
      <c r="V8" s="37" t="s">
        <v>21</v>
      </c>
      <c r="W8" s="38"/>
      <c r="X8" s="38"/>
      <c r="Y8" s="38"/>
    </row>
    <row r="9" spans="1:25" ht="17.399999999999999" x14ac:dyDescent="0.3">
      <c r="A9" s="22" t="s">
        <v>27</v>
      </c>
      <c r="B9" s="23">
        <v>66846</v>
      </c>
      <c r="C9" s="24" t="s">
        <v>28</v>
      </c>
      <c r="D9" s="25"/>
      <c r="E9" s="23"/>
      <c r="F9" s="26"/>
      <c r="G9" s="26">
        <f t="shared" si="1"/>
        <v>0</v>
      </c>
      <c r="H9" s="26"/>
      <c r="I9" s="27"/>
      <c r="J9" s="27"/>
      <c r="K9" s="27"/>
      <c r="L9" s="28"/>
      <c r="M9" s="27"/>
      <c r="N9" s="41"/>
      <c r="O9" s="27"/>
      <c r="P9" s="42"/>
      <c r="Q9" s="50">
        <f t="shared" si="2"/>
        <v>0</v>
      </c>
      <c r="R9" s="26" t="str">
        <f t="shared" si="0"/>
        <v/>
      </c>
      <c r="S9" s="10"/>
      <c r="T9" s="10"/>
      <c r="V9" s="39"/>
      <c r="W9" s="38"/>
      <c r="X9" s="38"/>
      <c r="Y9" s="38"/>
    </row>
    <row r="10" spans="1:25" ht="17.399999999999999" x14ac:dyDescent="0.3">
      <c r="A10" s="22" t="s">
        <v>29</v>
      </c>
      <c r="B10" s="23">
        <v>66793</v>
      </c>
      <c r="C10" s="24" t="s">
        <v>30</v>
      </c>
      <c r="D10" s="25">
        <v>20</v>
      </c>
      <c r="E10" s="23"/>
      <c r="F10" s="26"/>
      <c r="G10" s="26">
        <f t="shared" si="1"/>
        <v>20</v>
      </c>
      <c r="H10" s="26">
        <v>3</v>
      </c>
      <c r="I10" s="27">
        <v>5</v>
      </c>
      <c r="J10" s="27">
        <v>19</v>
      </c>
      <c r="K10" s="27">
        <v>48</v>
      </c>
      <c r="L10" s="28">
        <v>45294</v>
      </c>
      <c r="M10" s="27"/>
      <c r="N10" s="41"/>
      <c r="O10" s="27"/>
      <c r="P10" s="42"/>
      <c r="Q10" s="50">
        <f t="shared" si="2"/>
        <v>95</v>
      </c>
      <c r="R10" s="26" t="str">
        <f t="shared" si="0"/>
        <v>A</v>
      </c>
      <c r="S10" s="10"/>
      <c r="T10" s="10"/>
      <c r="V10" s="37" t="s">
        <v>26</v>
      </c>
      <c r="W10" s="38"/>
      <c r="X10" s="38"/>
      <c r="Y10" s="38"/>
    </row>
    <row r="11" spans="1:25" ht="17.399999999999999" x14ac:dyDescent="0.3">
      <c r="A11" s="22" t="s">
        <v>32</v>
      </c>
      <c r="B11" s="23">
        <v>66882</v>
      </c>
      <c r="C11" s="24" t="s">
        <v>33</v>
      </c>
      <c r="D11" s="25">
        <v>14</v>
      </c>
      <c r="E11" s="23"/>
      <c r="F11" s="26"/>
      <c r="G11" s="26">
        <f t="shared" si="1"/>
        <v>14</v>
      </c>
      <c r="H11" s="26">
        <v>3</v>
      </c>
      <c r="I11" s="27">
        <v>5</v>
      </c>
      <c r="J11" s="27">
        <v>10</v>
      </c>
      <c r="K11" s="27">
        <v>48</v>
      </c>
      <c r="L11" s="28">
        <v>45295</v>
      </c>
      <c r="M11" s="27"/>
      <c r="N11" s="41"/>
      <c r="O11" s="27"/>
      <c r="P11" s="42"/>
      <c r="Q11" s="50">
        <f t="shared" si="2"/>
        <v>80</v>
      </c>
      <c r="R11" s="26" t="str">
        <f t="shared" si="0"/>
        <v>B</v>
      </c>
      <c r="S11" s="29"/>
      <c r="V11" s="39"/>
      <c r="W11" s="38"/>
      <c r="X11" s="38"/>
      <c r="Y11" s="38"/>
    </row>
    <row r="12" spans="1:25" ht="17.399999999999999" x14ac:dyDescent="0.3">
      <c r="A12" s="22" t="s">
        <v>34</v>
      </c>
      <c r="B12" s="23">
        <v>67228</v>
      </c>
      <c r="C12" s="24" t="s">
        <v>35</v>
      </c>
      <c r="D12" s="25"/>
      <c r="E12" s="23"/>
      <c r="F12" s="26"/>
      <c r="G12" s="26">
        <f t="shared" si="1"/>
        <v>0</v>
      </c>
      <c r="H12" s="26"/>
      <c r="I12" s="27"/>
      <c r="J12" s="27"/>
      <c r="K12" s="27"/>
      <c r="L12" s="28"/>
      <c r="M12" s="27"/>
      <c r="N12" s="41"/>
      <c r="O12" s="27"/>
      <c r="P12" s="42"/>
      <c r="Q12" s="50">
        <f t="shared" si="2"/>
        <v>0</v>
      </c>
      <c r="R12" s="26" t="str">
        <f t="shared" si="0"/>
        <v/>
      </c>
      <c r="S12" s="21"/>
      <c r="V12" s="37" t="s">
        <v>31</v>
      </c>
      <c r="W12" s="38"/>
      <c r="X12" s="38"/>
      <c r="Y12" s="38"/>
    </row>
    <row r="13" spans="1:25" ht="17.399999999999999" x14ac:dyDescent="0.3">
      <c r="A13" s="22" t="s">
        <v>37</v>
      </c>
      <c r="B13" s="23">
        <v>63712</v>
      </c>
      <c r="C13" s="24" t="s">
        <v>38</v>
      </c>
      <c r="D13" s="25">
        <v>11</v>
      </c>
      <c r="E13" s="23"/>
      <c r="F13" s="26"/>
      <c r="G13" s="26">
        <f t="shared" si="1"/>
        <v>11</v>
      </c>
      <c r="H13" s="26"/>
      <c r="I13" s="27"/>
      <c r="J13" s="27">
        <v>12.5</v>
      </c>
      <c r="K13" s="27"/>
      <c r="L13" s="28"/>
      <c r="M13" s="27"/>
      <c r="N13" s="41"/>
      <c r="O13" s="27"/>
      <c r="P13" s="42"/>
      <c r="Q13" s="50">
        <f t="shared" si="2"/>
        <v>23.5</v>
      </c>
      <c r="R13" s="26" t="str">
        <f t="shared" si="0"/>
        <v/>
      </c>
      <c r="S13" s="10"/>
      <c r="T13" s="10"/>
      <c r="V13" s="39"/>
      <c r="W13" s="38"/>
      <c r="X13" s="38"/>
      <c r="Y13" s="38"/>
    </row>
    <row r="14" spans="1:25" ht="17.399999999999999" x14ac:dyDescent="0.3">
      <c r="A14" s="22" t="s">
        <v>39</v>
      </c>
      <c r="B14" s="23">
        <v>66957</v>
      </c>
      <c r="C14" s="24" t="s">
        <v>40</v>
      </c>
      <c r="D14" s="25">
        <v>28</v>
      </c>
      <c r="E14" s="23"/>
      <c r="F14" s="26"/>
      <c r="G14" s="26">
        <f t="shared" si="1"/>
        <v>28</v>
      </c>
      <c r="H14" s="26">
        <v>3</v>
      </c>
      <c r="I14" s="27">
        <v>5</v>
      </c>
      <c r="J14" s="27">
        <v>20</v>
      </c>
      <c r="K14" s="27">
        <v>66</v>
      </c>
      <c r="L14" s="28">
        <v>45294</v>
      </c>
      <c r="M14" s="27"/>
      <c r="N14" s="41"/>
      <c r="O14" s="27"/>
      <c r="P14" s="42"/>
      <c r="Q14" s="50">
        <f t="shared" si="2"/>
        <v>122</v>
      </c>
      <c r="R14" s="26" t="str">
        <f t="shared" si="0"/>
        <v>A</v>
      </c>
      <c r="V14" s="37" t="s">
        <v>36</v>
      </c>
      <c r="W14" s="38"/>
      <c r="X14" s="38"/>
      <c r="Y14" s="38"/>
    </row>
    <row r="15" spans="1:25" ht="15.6" x14ac:dyDescent="0.3">
      <c r="A15" s="22" t="s">
        <v>41</v>
      </c>
      <c r="B15" s="23">
        <v>66909</v>
      </c>
      <c r="C15" s="24" t="s">
        <v>42</v>
      </c>
      <c r="D15" s="25">
        <v>22</v>
      </c>
      <c r="E15" s="23"/>
      <c r="F15" s="26"/>
      <c r="G15" s="26">
        <f t="shared" si="1"/>
        <v>22</v>
      </c>
      <c r="H15" s="26">
        <v>3</v>
      </c>
      <c r="I15" s="27">
        <v>5</v>
      </c>
      <c r="J15" s="27">
        <v>10</v>
      </c>
      <c r="K15" s="27">
        <v>31</v>
      </c>
      <c r="L15" s="28">
        <v>45294</v>
      </c>
      <c r="M15" s="27"/>
      <c r="N15" s="41"/>
      <c r="O15" s="27"/>
      <c r="P15" s="42"/>
      <c r="Q15" s="50">
        <f t="shared" si="2"/>
        <v>71</v>
      </c>
      <c r="R15" s="26" t="str">
        <f t="shared" si="0"/>
        <v>C</v>
      </c>
    </row>
    <row r="16" spans="1:25" ht="15.6" x14ac:dyDescent="0.3">
      <c r="A16" s="22" t="s">
        <v>43</v>
      </c>
      <c r="B16" s="23">
        <v>67303</v>
      </c>
      <c r="C16" s="24" t="s">
        <v>44</v>
      </c>
      <c r="D16" s="25">
        <v>4</v>
      </c>
      <c r="E16" s="23"/>
      <c r="F16" s="26"/>
      <c r="G16" s="26">
        <f t="shared" si="1"/>
        <v>4</v>
      </c>
      <c r="H16" s="26"/>
      <c r="I16" s="27"/>
      <c r="J16" s="27">
        <v>10.4</v>
      </c>
      <c r="K16" s="27">
        <v>0</v>
      </c>
      <c r="L16" s="28">
        <v>45309</v>
      </c>
      <c r="M16" s="27"/>
      <c r="N16" s="41"/>
      <c r="O16" s="27"/>
      <c r="P16" s="42"/>
      <c r="Q16" s="50">
        <f t="shared" si="2"/>
        <v>14.4</v>
      </c>
      <c r="R16" s="26" t="str">
        <f t="shared" si="0"/>
        <v>nevyhověl</v>
      </c>
      <c r="S16" s="10"/>
      <c r="T16" s="10"/>
    </row>
    <row r="17" spans="1:20" ht="15.6" x14ac:dyDescent="0.3">
      <c r="A17" s="22" t="s">
        <v>45</v>
      </c>
      <c r="B17" s="23">
        <v>67044</v>
      </c>
      <c r="C17" s="24" t="s">
        <v>46</v>
      </c>
      <c r="D17" s="25">
        <v>7</v>
      </c>
      <c r="E17" s="23"/>
      <c r="F17" s="26"/>
      <c r="G17" s="26">
        <f t="shared" si="1"/>
        <v>7</v>
      </c>
      <c r="H17" s="26"/>
      <c r="I17" s="27"/>
      <c r="J17" s="27">
        <v>14</v>
      </c>
      <c r="K17" s="27"/>
      <c r="L17" s="28"/>
      <c r="M17" s="27"/>
      <c r="N17" s="41"/>
      <c r="O17" s="27"/>
      <c r="P17" s="42"/>
      <c r="Q17" s="50">
        <f t="shared" si="2"/>
        <v>21</v>
      </c>
      <c r="R17" s="26" t="str">
        <f t="shared" si="0"/>
        <v/>
      </c>
    </row>
    <row r="18" spans="1:20" ht="15.6" x14ac:dyDescent="0.3">
      <c r="A18" s="22" t="s">
        <v>47</v>
      </c>
      <c r="B18" s="23">
        <v>67262</v>
      </c>
      <c r="C18" s="24" t="s">
        <v>48</v>
      </c>
      <c r="D18" s="25">
        <v>19</v>
      </c>
      <c r="E18" s="23"/>
      <c r="F18" s="26"/>
      <c r="G18" s="26">
        <f t="shared" si="1"/>
        <v>19</v>
      </c>
      <c r="H18" s="26">
        <v>3</v>
      </c>
      <c r="I18" s="27"/>
      <c r="J18" s="27">
        <v>14.6</v>
      </c>
      <c r="K18" s="27">
        <v>51</v>
      </c>
      <c r="L18" s="28">
        <v>45294</v>
      </c>
      <c r="M18" s="27"/>
      <c r="N18" s="41"/>
      <c r="O18" s="27"/>
      <c r="P18" s="42"/>
      <c r="Q18" s="50">
        <f t="shared" si="2"/>
        <v>87.6</v>
      </c>
      <c r="R18" s="26" t="str">
        <f t="shared" si="0"/>
        <v>B</v>
      </c>
      <c r="S18" s="30"/>
    </row>
    <row r="19" spans="1:20" ht="15.6" x14ac:dyDescent="0.3">
      <c r="A19" s="22" t="s">
        <v>49</v>
      </c>
      <c r="B19" s="23">
        <v>67698</v>
      </c>
      <c r="C19" s="24" t="s">
        <v>50</v>
      </c>
      <c r="D19" s="25">
        <v>13</v>
      </c>
      <c r="E19" s="23">
        <v>25</v>
      </c>
      <c r="F19" s="26"/>
      <c r="G19" s="26">
        <f t="shared" si="1"/>
        <v>25</v>
      </c>
      <c r="H19" s="26"/>
      <c r="I19" s="27"/>
      <c r="J19" s="27">
        <v>20</v>
      </c>
      <c r="K19" s="27">
        <v>32</v>
      </c>
      <c r="L19" s="28">
        <v>45294</v>
      </c>
      <c r="M19" s="27"/>
      <c r="N19" s="41"/>
      <c r="O19" s="27"/>
      <c r="P19" s="42"/>
      <c r="Q19" s="50">
        <f t="shared" si="2"/>
        <v>77</v>
      </c>
      <c r="R19" s="26" t="str">
        <f t="shared" si="0"/>
        <v>C</v>
      </c>
      <c r="S19" s="10"/>
      <c r="T19" s="10"/>
    </row>
    <row r="20" spans="1:20" ht="15.6" x14ac:dyDescent="0.3">
      <c r="A20" s="22" t="s">
        <v>51</v>
      </c>
      <c r="B20" s="23">
        <v>66938</v>
      </c>
      <c r="C20" s="24" t="s">
        <v>52</v>
      </c>
      <c r="D20" s="25">
        <v>4</v>
      </c>
      <c r="E20" s="23"/>
      <c r="F20" s="26"/>
      <c r="G20" s="26">
        <f t="shared" si="1"/>
        <v>4</v>
      </c>
      <c r="H20" s="26"/>
      <c r="I20" s="27"/>
      <c r="J20" s="27">
        <v>1</v>
      </c>
      <c r="K20" s="27"/>
      <c r="L20" s="28"/>
      <c r="M20" s="27"/>
      <c r="N20" s="41"/>
      <c r="O20" s="27"/>
      <c r="P20" s="42"/>
      <c r="Q20" s="50">
        <f t="shared" si="2"/>
        <v>5</v>
      </c>
      <c r="R20" s="26" t="str">
        <f t="shared" si="0"/>
        <v/>
      </c>
    </row>
    <row r="21" spans="1:20" ht="15.6" x14ac:dyDescent="0.3">
      <c r="A21" s="22" t="s">
        <v>53</v>
      </c>
      <c r="B21" s="23">
        <v>66693</v>
      </c>
      <c r="C21" s="24" t="s">
        <v>54</v>
      </c>
      <c r="D21" s="25">
        <v>23</v>
      </c>
      <c r="E21" s="23"/>
      <c r="F21" s="26"/>
      <c r="G21" s="26">
        <f t="shared" si="1"/>
        <v>23</v>
      </c>
      <c r="H21" s="26"/>
      <c r="I21" s="27"/>
      <c r="J21" s="27">
        <v>17.7</v>
      </c>
      <c r="K21" s="27">
        <v>27</v>
      </c>
      <c r="L21" s="28">
        <v>45294</v>
      </c>
      <c r="M21" s="27"/>
      <c r="N21" s="41"/>
      <c r="O21" s="27"/>
      <c r="P21" s="42"/>
      <c r="Q21" s="50">
        <f t="shared" si="2"/>
        <v>67.7</v>
      </c>
      <c r="R21" s="26" t="str">
        <f t="shared" si="0"/>
        <v>D</v>
      </c>
      <c r="S21" s="10"/>
      <c r="T21" s="31"/>
    </row>
    <row r="22" spans="1:20" ht="15.6" x14ac:dyDescent="0.3">
      <c r="A22" s="22" t="s">
        <v>55</v>
      </c>
      <c r="B22" s="23">
        <v>67715</v>
      </c>
      <c r="C22" s="24" t="s">
        <v>56</v>
      </c>
      <c r="D22" s="25">
        <v>23</v>
      </c>
      <c r="E22" s="23"/>
      <c r="F22" s="26"/>
      <c r="G22" s="26">
        <f t="shared" si="1"/>
        <v>23</v>
      </c>
      <c r="H22" s="26"/>
      <c r="I22" s="27"/>
      <c r="J22" s="27">
        <v>17.7</v>
      </c>
      <c r="K22" s="27">
        <v>21</v>
      </c>
      <c r="L22" s="28">
        <v>45294</v>
      </c>
      <c r="M22" s="27"/>
      <c r="N22" s="41"/>
      <c r="O22" s="27"/>
      <c r="P22" s="42"/>
      <c r="Q22" s="50">
        <f t="shared" si="2"/>
        <v>61.7</v>
      </c>
      <c r="R22" s="26" t="str">
        <f t="shared" si="0"/>
        <v>E</v>
      </c>
      <c r="S22" s="10"/>
      <c r="T22" s="10"/>
    </row>
    <row r="23" spans="1:20" ht="15.6" x14ac:dyDescent="0.3">
      <c r="A23" s="22" t="s">
        <v>57</v>
      </c>
      <c r="B23" s="23">
        <v>66902</v>
      </c>
      <c r="C23" s="24" t="s">
        <v>58</v>
      </c>
      <c r="D23" s="25">
        <v>22</v>
      </c>
      <c r="E23" s="23"/>
      <c r="F23" s="26"/>
      <c r="G23" s="26">
        <f t="shared" si="1"/>
        <v>22</v>
      </c>
      <c r="H23" s="26"/>
      <c r="I23" s="27"/>
      <c r="J23" s="27">
        <v>9</v>
      </c>
      <c r="K23" s="27">
        <v>41</v>
      </c>
      <c r="L23" s="28">
        <v>45294</v>
      </c>
      <c r="M23" s="27"/>
      <c r="N23" s="41"/>
      <c r="O23" s="27"/>
      <c r="P23" s="42"/>
      <c r="Q23" s="50">
        <f t="shared" si="2"/>
        <v>72</v>
      </c>
      <c r="R23" s="26" t="str">
        <f t="shared" si="0"/>
        <v>C</v>
      </c>
      <c r="S23" s="10"/>
      <c r="T23" s="31"/>
    </row>
    <row r="24" spans="1:20" ht="15.6" x14ac:dyDescent="0.3">
      <c r="A24" s="22" t="s">
        <v>59</v>
      </c>
      <c r="B24" s="23">
        <v>67454</v>
      </c>
      <c r="C24" s="24" t="s">
        <v>60</v>
      </c>
      <c r="D24" s="25"/>
      <c r="E24" s="23"/>
      <c r="F24" s="26"/>
      <c r="G24" s="26">
        <f t="shared" si="1"/>
        <v>0</v>
      </c>
      <c r="H24" s="26"/>
      <c r="I24" s="27"/>
      <c r="J24" s="27"/>
      <c r="K24" s="27"/>
      <c r="L24" s="28"/>
      <c r="M24" s="27"/>
      <c r="N24" s="41"/>
      <c r="O24" s="27"/>
      <c r="P24" s="42"/>
      <c r="Q24" s="50">
        <f t="shared" si="2"/>
        <v>0</v>
      </c>
      <c r="R24" s="26" t="str">
        <f t="shared" si="0"/>
        <v/>
      </c>
    </row>
    <row r="25" spans="1:20" ht="15.6" x14ac:dyDescent="0.3">
      <c r="A25" s="22" t="s">
        <v>61</v>
      </c>
      <c r="B25" s="23">
        <v>67186</v>
      </c>
      <c r="C25" s="24" t="s">
        <v>62</v>
      </c>
      <c r="D25" s="25">
        <v>4</v>
      </c>
      <c r="E25" s="23">
        <v>18</v>
      </c>
      <c r="F25" s="26"/>
      <c r="G25" s="26">
        <f t="shared" si="1"/>
        <v>18</v>
      </c>
      <c r="H25" s="26"/>
      <c r="I25" s="27"/>
      <c r="J25" s="27">
        <v>16.399999999999999</v>
      </c>
      <c r="K25" s="27">
        <v>26</v>
      </c>
      <c r="L25" s="28">
        <v>45294</v>
      </c>
      <c r="M25" s="27"/>
      <c r="N25" s="41"/>
      <c r="O25" s="27"/>
      <c r="P25" s="42"/>
      <c r="Q25" s="50">
        <f t="shared" si="2"/>
        <v>60.4</v>
      </c>
      <c r="R25" s="26" t="str">
        <f t="shared" si="0"/>
        <v>E</v>
      </c>
      <c r="S25" s="10"/>
      <c r="T25" s="10"/>
    </row>
    <row r="26" spans="1:20" ht="15.6" x14ac:dyDescent="0.3">
      <c r="A26" s="22" t="s">
        <v>63</v>
      </c>
      <c r="B26" s="23">
        <v>67608</v>
      </c>
      <c r="C26" s="24" t="s">
        <v>64</v>
      </c>
      <c r="D26" s="25">
        <v>27</v>
      </c>
      <c r="E26" s="23"/>
      <c r="F26" s="26"/>
      <c r="G26" s="26">
        <f t="shared" si="1"/>
        <v>27</v>
      </c>
      <c r="H26" s="26"/>
      <c r="I26" s="27"/>
      <c r="J26" s="27">
        <v>20</v>
      </c>
      <c r="K26" s="27">
        <v>58</v>
      </c>
      <c r="L26" s="28">
        <v>45294</v>
      </c>
      <c r="M26" s="27"/>
      <c r="N26" s="41"/>
      <c r="O26" s="27"/>
      <c r="P26" s="42"/>
      <c r="Q26" s="50">
        <f t="shared" si="2"/>
        <v>105</v>
      </c>
      <c r="R26" s="26" t="str">
        <f t="shared" si="0"/>
        <v>A</v>
      </c>
    </row>
    <row r="27" spans="1:20" ht="15.6" x14ac:dyDescent="0.3">
      <c r="A27" s="22" t="s">
        <v>65</v>
      </c>
      <c r="B27" s="23">
        <v>67108</v>
      </c>
      <c r="C27" s="24" t="s">
        <v>66</v>
      </c>
      <c r="D27" s="25"/>
      <c r="E27" s="23"/>
      <c r="F27" s="26"/>
      <c r="G27" s="26">
        <f t="shared" si="1"/>
        <v>0</v>
      </c>
      <c r="H27" s="26"/>
      <c r="I27" s="27"/>
      <c r="J27" s="27"/>
      <c r="K27" s="27"/>
      <c r="L27" s="28"/>
      <c r="M27" s="27"/>
      <c r="N27" s="41"/>
      <c r="O27" s="27"/>
      <c r="P27" s="42"/>
      <c r="Q27" s="50">
        <f t="shared" si="2"/>
        <v>0</v>
      </c>
      <c r="R27" s="26" t="str">
        <f t="shared" si="0"/>
        <v/>
      </c>
    </row>
    <row r="28" spans="1:20" ht="15.6" x14ac:dyDescent="0.3">
      <c r="A28" s="22" t="s">
        <v>67</v>
      </c>
      <c r="B28" s="23">
        <v>67660</v>
      </c>
      <c r="C28" s="24" t="s">
        <v>68</v>
      </c>
      <c r="D28" s="25">
        <v>20</v>
      </c>
      <c r="E28" s="23"/>
      <c r="F28" s="26"/>
      <c r="G28" s="26">
        <f t="shared" si="1"/>
        <v>20</v>
      </c>
      <c r="H28" s="26"/>
      <c r="I28" s="27"/>
      <c r="J28" s="27">
        <v>7</v>
      </c>
      <c r="K28" s="27"/>
      <c r="L28" s="28"/>
      <c r="M28" s="27"/>
      <c r="N28" s="41"/>
      <c r="O28" s="27"/>
      <c r="P28" s="42"/>
      <c r="Q28" s="50">
        <f t="shared" si="2"/>
        <v>27</v>
      </c>
      <c r="R28" s="26" t="str">
        <f t="shared" si="0"/>
        <v/>
      </c>
    </row>
    <row r="29" spans="1:20" ht="15.6" x14ac:dyDescent="0.3">
      <c r="A29" s="22" t="s">
        <v>69</v>
      </c>
      <c r="B29" s="23">
        <v>66947</v>
      </c>
      <c r="C29" s="24" t="s">
        <v>70</v>
      </c>
      <c r="D29" s="25"/>
      <c r="E29" s="23"/>
      <c r="F29" s="26"/>
      <c r="G29" s="26">
        <f t="shared" si="1"/>
        <v>0</v>
      </c>
      <c r="H29" s="26"/>
      <c r="I29" s="27"/>
      <c r="J29" s="27"/>
      <c r="K29" s="27"/>
      <c r="L29" s="28"/>
      <c r="M29" s="27"/>
      <c r="N29" s="41"/>
      <c r="O29" s="27"/>
      <c r="P29" s="42"/>
      <c r="Q29" s="50">
        <f t="shared" si="2"/>
        <v>0</v>
      </c>
      <c r="R29" s="26" t="str">
        <f t="shared" si="0"/>
        <v/>
      </c>
      <c r="S29" s="10"/>
      <c r="T29" s="10"/>
    </row>
    <row r="30" spans="1:20" ht="15.6" x14ac:dyDescent="0.3">
      <c r="A30" s="22" t="s">
        <v>71</v>
      </c>
      <c r="B30" s="23">
        <v>63452</v>
      </c>
      <c r="C30" s="24" t="s">
        <v>72</v>
      </c>
      <c r="D30" s="25"/>
      <c r="E30" s="23"/>
      <c r="F30" s="26"/>
      <c r="G30" s="26">
        <f t="shared" si="1"/>
        <v>0</v>
      </c>
      <c r="H30" s="26"/>
      <c r="I30" s="27"/>
      <c r="J30" s="27"/>
      <c r="K30" s="27"/>
      <c r="L30" s="28"/>
      <c r="M30" s="27"/>
      <c r="N30" s="41"/>
      <c r="O30" s="27"/>
      <c r="P30" s="42"/>
      <c r="Q30" s="50">
        <f t="shared" si="2"/>
        <v>0</v>
      </c>
      <c r="R30" s="26" t="str">
        <f t="shared" si="0"/>
        <v/>
      </c>
    </row>
    <row r="31" spans="1:20" ht="15.6" x14ac:dyDescent="0.3">
      <c r="A31" s="22" t="s">
        <v>73</v>
      </c>
      <c r="B31" s="23">
        <v>66866</v>
      </c>
      <c r="C31" s="24" t="s">
        <v>74</v>
      </c>
      <c r="D31" s="25">
        <v>25</v>
      </c>
      <c r="E31" s="23"/>
      <c r="F31" s="26"/>
      <c r="G31" s="26">
        <f t="shared" si="1"/>
        <v>25</v>
      </c>
      <c r="H31" s="26">
        <v>3</v>
      </c>
      <c r="I31" s="27">
        <v>5</v>
      </c>
      <c r="J31" s="27">
        <v>18.3</v>
      </c>
      <c r="K31" s="27">
        <v>36</v>
      </c>
      <c r="L31" s="28">
        <v>45294</v>
      </c>
      <c r="M31" s="27"/>
      <c r="N31" s="41"/>
      <c r="O31" s="27"/>
      <c r="P31" s="42"/>
      <c r="Q31" s="50">
        <f t="shared" si="2"/>
        <v>87.3</v>
      </c>
      <c r="R31" s="26" t="str">
        <f t="shared" si="0"/>
        <v>B</v>
      </c>
      <c r="T31" s="28"/>
    </row>
    <row r="32" spans="1:20" ht="15.6" x14ac:dyDescent="0.3">
      <c r="A32" s="22" t="s">
        <v>75</v>
      </c>
      <c r="B32" s="23">
        <v>67679</v>
      </c>
      <c r="C32" s="24" t="s">
        <v>76</v>
      </c>
      <c r="D32" s="25">
        <v>3</v>
      </c>
      <c r="E32" s="23">
        <v>13</v>
      </c>
      <c r="F32" s="26"/>
      <c r="G32" s="26">
        <f t="shared" si="1"/>
        <v>13</v>
      </c>
      <c r="H32" s="26"/>
      <c r="I32" s="27"/>
      <c r="J32" s="27">
        <v>17.2</v>
      </c>
      <c r="K32" s="27">
        <v>30</v>
      </c>
      <c r="L32" s="28">
        <v>45294</v>
      </c>
      <c r="M32" s="27"/>
      <c r="N32" s="41"/>
      <c r="O32" s="27"/>
      <c r="P32" s="42"/>
      <c r="Q32" s="50">
        <f t="shared" si="2"/>
        <v>60.2</v>
      </c>
      <c r="R32" s="26" t="str">
        <f t="shared" si="0"/>
        <v>E</v>
      </c>
      <c r="S32" s="10"/>
      <c r="T32" s="10"/>
    </row>
    <row r="33" spans="1:20" ht="15.6" x14ac:dyDescent="0.3">
      <c r="A33" s="22" t="s">
        <v>77</v>
      </c>
      <c r="B33" s="23">
        <v>67688</v>
      </c>
      <c r="C33" s="24" t="s">
        <v>78</v>
      </c>
      <c r="D33" s="25">
        <v>15</v>
      </c>
      <c r="E33" s="23"/>
      <c r="F33" s="26"/>
      <c r="G33" s="26">
        <f t="shared" si="1"/>
        <v>15</v>
      </c>
      <c r="H33" s="26"/>
      <c r="I33" s="27"/>
      <c r="J33" s="27">
        <v>10</v>
      </c>
      <c r="K33" s="27">
        <v>43</v>
      </c>
      <c r="L33" s="28">
        <v>45295</v>
      </c>
      <c r="M33" s="27"/>
      <c r="N33" s="41"/>
      <c r="O33" s="27"/>
      <c r="P33" s="42"/>
      <c r="Q33" s="50">
        <f t="shared" si="2"/>
        <v>68</v>
      </c>
      <c r="R33" s="26" t="str">
        <f t="shared" si="0"/>
        <v>D</v>
      </c>
      <c r="S33" s="10"/>
      <c r="T33" s="10"/>
    </row>
    <row r="34" spans="1:20" ht="15.6" x14ac:dyDescent="0.3">
      <c r="A34" s="22" t="s">
        <v>79</v>
      </c>
      <c r="B34" s="23">
        <v>67436</v>
      </c>
      <c r="C34" s="24" t="s">
        <v>80</v>
      </c>
      <c r="D34" s="25">
        <v>26</v>
      </c>
      <c r="E34" s="23"/>
      <c r="F34" s="26"/>
      <c r="G34" s="26">
        <f t="shared" si="1"/>
        <v>26</v>
      </c>
      <c r="H34" s="26"/>
      <c r="I34" s="27"/>
      <c r="J34" s="27">
        <v>8</v>
      </c>
      <c r="K34" s="27"/>
      <c r="L34" s="28"/>
      <c r="M34" s="27"/>
      <c r="N34" s="41"/>
      <c r="O34" s="27"/>
      <c r="P34" s="42"/>
      <c r="Q34" s="50">
        <f t="shared" si="2"/>
        <v>34</v>
      </c>
      <c r="R34" s="26" t="str">
        <f t="shared" si="0"/>
        <v/>
      </c>
    </row>
    <row r="35" spans="1:20" ht="15.6" x14ac:dyDescent="0.3">
      <c r="A35" s="22" t="s">
        <v>81</v>
      </c>
      <c r="B35" s="23">
        <v>67641</v>
      </c>
      <c r="C35" s="24" t="s">
        <v>82</v>
      </c>
      <c r="D35" s="25">
        <v>28</v>
      </c>
      <c r="E35" s="23"/>
      <c r="F35" s="26"/>
      <c r="G35" s="26">
        <f t="shared" si="1"/>
        <v>28</v>
      </c>
      <c r="H35" s="26">
        <v>3</v>
      </c>
      <c r="I35" s="27">
        <v>5</v>
      </c>
      <c r="J35" s="27">
        <v>18.899999999999999</v>
      </c>
      <c r="K35" s="27">
        <v>44</v>
      </c>
      <c r="L35" s="28">
        <v>45294</v>
      </c>
      <c r="M35" s="27"/>
      <c r="N35" s="41"/>
      <c r="O35" s="27"/>
      <c r="P35" s="42"/>
      <c r="Q35" s="50">
        <f t="shared" si="2"/>
        <v>98.9</v>
      </c>
      <c r="R35" s="26" t="str">
        <f t="shared" si="0"/>
        <v>A</v>
      </c>
      <c r="S35" s="10"/>
      <c r="T35" s="10"/>
    </row>
    <row r="36" spans="1:20" ht="15.6" x14ac:dyDescent="0.3">
      <c r="A36" s="22" t="s">
        <v>83</v>
      </c>
      <c r="B36" s="23">
        <v>67446</v>
      </c>
      <c r="C36" s="24" t="s">
        <v>84</v>
      </c>
      <c r="D36" s="25">
        <v>6</v>
      </c>
      <c r="E36" s="23">
        <v>19</v>
      </c>
      <c r="F36" s="26"/>
      <c r="G36" s="26">
        <f t="shared" si="1"/>
        <v>19</v>
      </c>
      <c r="H36" s="26"/>
      <c r="I36" s="27"/>
      <c r="J36" s="27">
        <v>5</v>
      </c>
      <c r="K36" s="27">
        <v>28</v>
      </c>
      <c r="L36" s="28">
        <v>45309</v>
      </c>
      <c r="M36" s="27">
        <v>37</v>
      </c>
      <c r="N36" s="41">
        <v>45337</v>
      </c>
      <c r="O36" s="27"/>
      <c r="P36" s="42"/>
      <c r="Q36" s="50">
        <f t="shared" si="2"/>
        <v>61</v>
      </c>
      <c r="R36" s="26" t="str">
        <f t="shared" si="0"/>
        <v>E</v>
      </c>
    </row>
    <row r="37" spans="1:20" ht="15.6" x14ac:dyDescent="0.3">
      <c r="A37" s="22" t="s">
        <v>85</v>
      </c>
      <c r="B37" s="23">
        <v>67033</v>
      </c>
      <c r="C37" s="24" t="s">
        <v>86</v>
      </c>
      <c r="D37" s="25">
        <v>22</v>
      </c>
      <c r="E37" s="23"/>
      <c r="F37" s="26"/>
      <c r="G37" s="26">
        <f t="shared" si="1"/>
        <v>22</v>
      </c>
      <c r="H37" s="26">
        <v>3</v>
      </c>
      <c r="I37" s="27">
        <v>5</v>
      </c>
      <c r="J37" s="27">
        <v>12.2</v>
      </c>
      <c r="K37" s="27">
        <v>19</v>
      </c>
      <c r="L37" s="28">
        <v>45294</v>
      </c>
      <c r="M37" s="27"/>
      <c r="N37" s="41"/>
      <c r="O37" s="27"/>
      <c r="P37" s="42"/>
      <c r="Q37" s="50">
        <f t="shared" si="2"/>
        <v>61.2</v>
      </c>
      <c r="R37" s="26" t="str">
        <f t="shared" si="0"/>
        <v>E</v>
      </c>
      <c r="S37" s="10"/>
      <c r="T37" s="10"/>
    </row>
    <row r="38" spans="1:20" ht="15.6" x14ac:dyDescent="0.3">
      <c r="A38" s="22" t="s">
        <v>87</v>
      </c>
      <c r="B38" s="23">
        <v>66988</v>
      </c>
      <c r="C38" s="24" t="s">
        <v>88</v>
      </c>
      <c r="D38" s="25"/>
      <c r="E38" s="23"/>
      <c r="F38" s="26"/>
      <c r="G38" s="26">
        <f t="shared" si="1"/>
        <v>0</v>
      </c>
      <c r="H38" s="26"/>
      <c r="I38" s="27"/>
      <c r="J38" s="27">
        <v>0</v>
      </c>
      <c r="K38" s="27"/>
      <c r="L38" s="28"/>
      <c r="M38" s="27"/>
      <c r="N38" s="41"/>
      <c r="O38" s="27"/>
      <c r="P38" s="42"/>
      <c r="Q38" s="50">
        <f t="shared" si="2"/>
        <v>0</v>
      </c>
      <c r="R38" s="26" t="str">
        <f t="shared" si="0"/>
        <v/>
      </c>
    </row>
    <row r="39" spans="1:20" ht="15.6" x14ac:dyDescent="0.3">
      <c r="A39" s="22" t="s">
        <v>89</v>
      </c>
      <c r="B39" s="23">
        <v>67385</v>
      </c>
      <c r="C39" s="24" t="s">
        <v>90</v>
      </c>
      <c r="D39" s="25"/>
      <c r="E39" s="23"/>
      <c r="F39" s="26"/>
      <c r="G39" s="26">
        <f t="shared" si="1"/>
        <v>0</v>
      </c>
      <c r="H39" s="26"/>
      <c r="I39" s="27"/>
      <c r="J39" s="27"/>
      <c r="K39" s="27"/>
      <c r="L39" s="28"/>
      <c r="M39" s="27"/>
      <c r="N39" s="41"/>
      <c r="O39" s="27"/>
      <c r="P39" s="42"/>
      <c r="Q39" s="50">
        <f t="shared" si="2"/>
        <v>0</v>
      </c>
      <c r="R39" s="26" t="str">
        <f t="shared" si="0"/>
        <v/>
      </c>
      <c r="S39" s="10"/>
      <c r="T39" s="10"/>
    </row>
    <row r="40" spans="1:20" ht="15.6" x14ac:dyDescent="0.3">
      <c r="A40" s="22" t="s">
        <v>91</v>
      </c>
      <c r="B40" s="23">
        <v>66868</v>
      </c>
      <c r="C40" s="24" t="s">
        <v>92</v>
      </c>
      <c r="D40" s="25">
        <v>6</v>
      </c>
      <c r="E40" s="23">
        <v>22</v>
      </c>
      <c r="F40" s="26"/>
      <c r="G40" s="26">
        <f t="shared" si="1"/>
        <v>22</v>
      </c>
      <c r="H40" s="26"/>
      <c r="I40" s="27"/>
      <c r="J40" s="27">
        <v>11.6</v>
      </c>
      <c r="K40" s="27">
        <v>22</v>
      </c>
      <c r="L40" s="28">
        <v>45309</v>
      </c>
      <c r="M40" s="27">
        <v>24</v>
      </c>
      <c r="N40" s="41">
        <v>45337</v>
      </c>
      <c r="O40" s="27">
        <v>30</v>
      </c>
      <c r="P40" s="42">
        <v>45519</v>
      </c>
      <c r="Q40" s="50">
        <f t="shared" si="2"/>
        <v>63.6</v>
      </c>
      <c r="R40" s="26" t="str">
        <f t="shared" si="0"/>
        <v>E</v>
      </c>
      <c r="S40" s="10"/>
      <c r="T40" s="10"/>
    </row>
    <row r="41" spans="1:20" ht="15.6" x14ac:dyDescent="0.3">
      <c r="A41" s="22" t="s">
        <v>93</v>
      </c>
      <c r="B41" s="23">
        <v>63415</v>
      </c>
      <c r="C41" s="24" t="s">
        <v>94</v>
      </c>
      <c r="D41" s="25"/>
      <c r="E41" s="23"/>
      <c r="F41" s="26"/>
      <c r="G41" s="26">
        <f t="shared" si="1"/>
        <v>0</v>
      </c>
      <c r="H41" s="26"/>
      <c r="I41" s="27"/>
      <c r="J41" s="27">
        <v>0</v>
      </c>
      <c r="K41" s="27"/>
      <c r="L41" s="28"/>
      <c r="M41" s="27"/>
      <c r="N41" s="41"/>
      <c r="O41" s="27"/>
      <c r="P41" s="42"/>
      <c r="Q41" s="50">
        <f t="shared" si="2"/>
        <v>0</v>
      </c>
      <c r="R41" s="26" t="str">
        <f t="shared" si="0"/>
        <v/>
      </c>
    </row>
    <row r="42" spans="1:20" ht="15.6" x14ac:dyDescent="0.3">
      <c r="A42" s="22" t="s">
        <v>95</v>
      </c>
      <c r="B42" s="23">
        <v>67278</v>
      </c>
      <c r="C42" s="24" t="s">
        <v>96</v>
      </c>
      <c r="D42" s="25"/>
      <c r="E42" s="23"/>
      <c r="F42" s="26"/>
      <c r="G42" s="26">
        <f t="shared" si="1"/>
        <v>0</v>
      </c>
      <c r="H42" s="26"/>
      <c r="I42" s="27"/>
      <c r="J42" s="27">
        <v>0</v>
      </c>
      <c r="K42" s="27"/>
      <c r="L42" s="28"/>
      <c r="M42" s="27"/>
      <c r="N42" s="41"/>
      <c r="O42" s="27"/>
      <c r="P42" s="42"/>
      <c r="Q42" s="50">
        <f t="shared" si="2"/>
        <v>0</v>
      </c>
      <c r="R42" s="26" t="str">
        <f t="shared" si="0"/>
        <v/>
      </c>
      <c r="S42" s="10"/>
      <c r="T42" s="31"/>
    </row>
    <row r="43" spans="1:20" ht="15.6" x14ac:dyDescent="0.3">
      <c r="A43" s="22" t="s">
        <v>97</v>
      </c>
      <c r="B43" s="23">
        <v>67207</v>
      </c>
      <c r="C43" s="24" t="s">
        <v>98</v>
      </c>
      <c r="D43" s="25">
        <v>2</v>
      </c>
      <c r="E43" s="23">
        <v>11</v>
      </c>
      <c r="F43" s="26"/>
      <c r="G43" s="26">
        <f t="shared" si="1"/>
        <v>11</v>
      </c>
      <c r="H43" s="26"/>
      <c r="I43" s="27"/>
      <c r="J43" s="27">
        <v>10</v>
      </c>
      <c r="K43" s="27">
        <v>15</v>
      </c>
      <c r="L43" s="28">
        <v>45295</v>
      </c>
      <c r="M43" s="27">
        <v>40</v>
      </c>
      <c r="N43" s="41">
        <v>45309</v>
      </c>
      <c r="O43" s="27"/>
      <c r="P43" s="42"/>
      <c r="Q43" s="50">
        <f t="shared" si="2"/>
        <v>61</v>
      </c>
      <c r="R43" s="26" t="str">
        <f t="shared" si="0"/>
        <v>E</v>
      </c>
    </row>
    <row r="44" spans="1:20" ht="15.6" x14ac:dyDescent="0.3">
      <c r="A44" s="22" t="s">
        <v>99</v>
      </c>
      <c r="B44" s="23">
        <v>66718</v>
      </c>
      <c r="C44" s="24" t="s">
        <v>100</v>
      </c>
      <c r="D44" s="25"/>
      <c r="E44" s="23"/>
      <c r="F44" s="26"/>
      <c r="G44" s="26">
        <f t="shared" si="1"/>
        <v>0</v>
      </c>
      <c r="H44" s="26"/>
      <c r="I44" s="27"/>
      <c r="J44" s="27"/>
      <c r="K44" s="27"/>
      <c r="L44" s="28"/>
      <c r="M44" s="27"/>
      <c r="N44" s="41"/>
      <c r="O44" s="27"/>
      <c r="P44" s="42"/>
      <c r="Q44" s="50">
        <f t="shared" si="2"/>
        <v>0</v>
      </c>
      <c r="R44" s="26" t="str">
        <f t="shared" si="0"/>
        <v/>
      </c>
      <c r="T44" s="32"/>
    </row>
    <row r="45" spans="1:20" ht="15.6" x14ac:dyDescent="0.3">
      <c r="A45" s="22" t="s">
        <v>101</v>
      </c>
      <c r="B45" s="23">
        <v>67155</v>
      </c>
      <c r="C45" s="24" t="s">
        <v>102</v>
      </c>
      <c r="D45" s="25"/>
      <c r="E45" s="23"/>
      <c r="F45" s="26"/>
      <c r="G45" s="26">
        <f t="shared" si="1"/>
        <v>0</v>
      </c>
      <c r="H45" s="26"/>
      <c r="I45" s="27"/>
      <c r="J45" s="27"/>
      <c r="K45" s="27"/>
      <c r="L45" s="28"/>
      <c r="M45" s="27"/>
      <c r="N45" s="41"/>
      <c r="O45" s="27"/>
      <c r="P45" s="42"/>
      <c r="Q45" s="50">
        <f t="shared" si="2"/>
        <v>0</v>
      </c>
      <c r="R45" s="26" t="str">
        <f t="shared" si="0"/>
        <v/>
      </c>
      <c r="S45" s="10"/>
      <c r="T45" s="31"/>
    </row>
    <row r="46" spans="1:20" ht="15.6" x14ac:dyDescent="0.3">
      <c r="A46" s="22" t="s">
        <v>103</v>
      </c>
      <c r="B46" s="23">
        <v>67391</v>
      </c>
      <c r="C46" s="24" t="s">
        <v>104</v>
      </c>
      <c r="D46" s="25"/>
      <c r="E46" s="23"/>
      <c r="F46" s="26"/>
      <c r="G46" s="26">
        <f t="shared" si="1"/>
        <v>0</v>
      </c>
      <c r="H46" s="26"/>
      <c r="I46" s="27"/>
      <c r="J46" s="27"/>
      <c r="K46" s="27"/>
      <c r="L46" s="28"/>
      <c r="M46" s="27"/>
      <c r="N46" s="41"/>
      <c r="O46" s="27"/>
      <c r="P46" s="42"/>
      <c r="Q46" s="50">
        <f t="shared" si="2"/>
        <v>0</v>
      </c>
      <c r="R46" s="26" t="str">
        <f t="shared" si="0"/>
        <v/>
      </c>
      <c r="S46" s="10"/>
      <c r="T46" s="31"/>
    </row>
    <row r="47" spans="1:20" ht="15.6" x14ac:dyDescent="0.3">
      <c r="A47" s="22" t="s">
        <v>105</v>
      </c>
      <c r="B47" s="23">
        <v>67081</v>
      </c>
      <c r="C47" s="24" t="s">
        <v>106</v>
      </c>
      <c r="D47" s="25">
        <v>4</v>
      </c>
      <c r="E47" s="23">
        <v>12</v>
      </c>
      <c r="F47" s="26"/>
      <c r="G47" s="26">
        <f t="shared" si="1"/>
        <v>12</v>
      </c>
      <c r="H47" s="26">
        <v>3</v>
      </c>
      <c r="I47" s="27">
        <v>5</v>
      </c>
      <c r="J47" s="27">
        <v>10</v>
      </c>
      <c r="K47" s="27">
        <v>30</v>
      </c>
      <c r="L47" s="28">
        <v>45295</v>
      </c>
      <c r="M47" s="27"/>
      <c r="N47" s="41"/>
      <c r="O47" s="27"/>
      <c r="P47" s="42"/>
      <c r="Q47" s="50">
        <f t="shared" si="2"/>
        <v>60</v>
      </c>
      <c r="R47" s="26" t="str">
        <f t="shared" si="0"/>
        <v>E</v>
      </c>
      <c r="S47" s="10"/>
      <c r="T47" s="10"/>
    </row>
    <row r="48" spans="1:20" ht="15.6" x14ac:dyDescent="0.3">
      <c r="A48" s="22" t="s">
        <v>107</v>
      </c>
      <c r="B48" s="23">
        <v>67587</v>
      </c>
      <c r="C48" s="24" t="s">
        <v>108</v>
      </c>
      <c r="D48" s="25"/>
      <c r="E48" s="23"/>
      <c r="F48" s="26"/>
      <c r="G48" s="26">
        <f t="shared" si="1"/>
        <v>0</v>
      </c>
      <c r="H48" s="26"/>
      <c r="I48" s="27"/>
      <c r="J48" s="27"/>
      <c r="K48" s="27"/>
      <c r="L48" s="28"/>
      <c r="M48" s="27"/>
      <c r="N48" s="41"/>
      <c r="O48" s="27"/>
      <c r="P48" s="42"/>
      <c r="Q48" s="50">
        <f t="shared" si="2"/>
        <v>0</v>
      </c>
      <c r="R48" s="26" t="str">
        <f t="shared" si="0"/>
        <v/>
      </c>
      <c r="S48" s="10"/>
      <c r="T48" s="10"/>
    </row>
    <row r="49" spans="1:20" ht="15.6" x14ac:dyDescent="0.3">
      <c r="A49" s="22" t="s">
        <v>109</v>
      </c>
      <c r="B49" s="23">
        <v>66936</v>
      </c>
      <c r="C49" s="24" t="s">
        <v>110</v>
      </c>
      <c r="D49" s="25"/>
      <c r="E49" s="23"/>
      <c r="F49" s="26"/>
      <c r="G49" s="26">
        <f t="shared" si="1"/>
        <v>0</v>
      </c>
      <c r="H49" s="26"/>
      <c r="I49" s="27"/>
      <c r="J49" s="27">
        <v>0.2</v>
      </c>
      <c r="K49" s="27"/>
      <c r="L49" s="28"/>
      <c r="M49" s="27"/>
      <c r="N49" s="41"/>
      <c r="O49" s="27"/>
      <c r="P49" s="42"/>
      <c r="Q49" s="50">
        <f t="shared" si="2"/>
        <v>0.2</v>
      </c>
      <c r="R49" s="26" t="str">
        <f t="shared" si="0"/>
        <v/>
      </c>
    </row>
    <row r="50" spans="1:20" ht="15.6" x14ac:dyDescent="0.3">
      <c r="A50" s="22" t="s">
        <v>111</v>
      </c>
      <c r="B50" s="23">
        <v>47341</v>
      </c>
      <c r="C50" s="24" t="s">
        <v>112</v>
      </c>
      <c r="D50" s="25"/>
      <c r="E50" s="23"/>
      <c r="F50" s="26"/>
      <c r="G50" s="26">
        <f t="shared" si="1"/>
        <v>0</v>
      </c>
      <c r="H50" s="26"/>
      <c r="I50" s="27"/>
      <c r="J50" s="27"/>
      <c r="K50" s="27"/>
      <c r="L50" s="28"/>
      <c r="M50" s="27"/>
      <c r="N50" s="41"/>
      <c r="O50" s="27"/>
      <c r="P50" s="42"/>
      <c r="Q50" s="50">
        <f t="shared" si="2"/>
        <v>0</v>
      </c>
      <c r="R50" s="26" t="str">
        <f t="shared" si="0"/>
        <v/>
      </c>
      <c r="S50" s="10"/>
      <c r="T50" s="31"/>
    </row>
    <row r="51" spans="1:20" ht="15.6" x14ac:dyDescent="0.3">
      <c r="A51" s="22" t="s">
        <v>113</v>
      </c>
      <c r="B51" s="23">
        <v>67507</v>
      </c>
      <c r="C51" s="24" t="s">
        <v>114</v>
      </c>
      <c r="D51" s="25">
        <v>4</v>
      </c>
      <c r="E51" s="23"/>
      <c r="F51" s="26"/>
      <c r="G51" s="26">
        <f t="shared" si="1"/>
        <v>4</v>
      </c>
      <c r="H51" s="26"/>
      <c r="I51" s="27"/>
      <c r="J51" s="27">
        <v>3.7</v>
      </c>
      <c r="K51" s="27"/>
      <c r="L51" s="28"/>
      <c r="M51" s="27"/>
      <c r="N51" s="41"/>
      <c r="O51" s="27"/>
      <c r="P51" s="42"/>
      <c r="Q51" s="50">
        <f t="shared" si="2"/>
        <v>7.7</v>
      </c>
      <c r="R51" s="26" t="str">
        <f t="shared" si="0"/>
        <v/>
      </c>
      <c r="S51" s="10"/>
      <c r="T51" s="10"/>
    </row>
    <row r="52" spans="1:20" ht="15.6" x14ac:dyDescent="0.3">
      <c r="A52" s="22" t="s">
        <v>115</v>
      </c>
      <c r="B52" s="23">
        <v>59519</v>
      </c>
      <c r="C52" s="24" t="s">
        <v>116</v>
      </c>
      <c r="D52" s="25">
        <v>11</v>
      </c>
      <c r="E52" s="23"/>
      <c r="F52" s="26"/>
      <c r="G52" s="26">
        <f t="shared" si="1"/>
        <v>11</v>
      </c>
      <c r="H52" s="26"/>
      <c r="I52" s="27"/>
      <c r="J52" s="27">
        <v>20</v>
      </c>
      <c r="K52" s="27">
        <v>31</v>
      </c>
      <c r="L52" s="28">
        <v>45295</v>
      </c>
      <c r="M52" s="27"/>
      <c r="N52" s="41"/>
      <c r="O52" s="27"/>
      <c r="P52" s="42"/>
      <c r="Q52" s="50">
        <f t="shared" si="2"/>
        <v>62</v>
      </c>
      <c r="R52" s="26" t="str">
        <f t="shared" si="0"/>
        <v>E</v>
      </c>
    </row>
    <row r="53" spans="1:20" ht="15.6" x14ac:dyDescent="0.3">
      <c r="A53" s="22" t="s">
        <v>117</v>
      </c>
      <c r="B53" s="23">
        <v>66795</v>
      </c>
      <c r="C53" s="24" t="s">
        <v>118</v>
      </c>
      <c r="D53" s="25">
        <v>11</v>
      </c>
      <c r="E53" s="23"/>
      <c r="F53" s="26"/>
      <c r="G53" s="26">
        <f t="shared" si="1"/>
        <v>11</v>
      </c>
      <c r="H53" s="26"/>
      <c r="I53" s="27"/>
      <c r="J53" s="27">
        <v>20</v>
      </c>
      <c r="K53" s="27">
        <v>29</v>
      </c>
      <c r="L53" s="28">
        <v>45294</v>
      </c>
      <c r="M53" s="27"/>
      <c r="N53" s="41"/>
      <c r="O53" s="27"/>
      <c r="P53" s="42"/>
      <c r="Q53" s="50">
        <f t="shared" si="2"/>
        <v>60</v>
      </c>
      <c r="R53" s="26" t="str">
        <f t="shared" si="0"/>
        <v>E</v>
      </c>
      <c r="S53" s="10"/>
      <c r="T53" s="10"/>
    </row>
    <row r="54" spans="1:20" ht="15.6" x14ac:dyDescent="0.3">
      <c r="A54" s="22" t="s">
        <v>119</v>
      </c>
      <c r="B54" s="23">
        <v>67268</v>
      </c>
      <c r="C54" s="24" t="s">
        <v>120</v>
      </c>
      <c r="D54" s="25">
        <v>19</v>
      </c>
      <c r="E54" s="23"/>
      <c r="F54" s="26"/>
      <c r="G54" s="26">
        <f t="shared" si="1"/>
        <v>19</v>
      </c>
      <c r="H54" s="26">
        <v>3</v>
      </c>
      <c r="I54" s="27"/>
      <c r="J54" s="27">
        <v>19</v>
      </c>
      <c r="K54" s="27">
        <v>36</v>
      </c>
      <c r="L54" s="28">
        <v>45294</v>
      </c>
      <c r="M54" s="27"/>
      <c r="N54" s="41"/>
      <c r="O54" s="27"/>
      <c r="P54" s="42"/>
      <c r="Q54" s="50">
        <f t="shared" si="2"/>
        <v>77</v>
      </c>
      <c r="R54" s="26" t="str">
        <f t="shared" si="0"/>
        <v>C</v>
      </c>
      <c r="S54" s="10"/>
      <c r="T54" s="10"/>
    </row>
    <row r="55" spans="1:20" ht="15.6" x14ac:dyDescent="0.3">
      <c r="A55" s="22" t="s">
        <v>121</v>
      </c>
      <c r="B55" s="23">
        <v>64018</v>
      </c>
      <c r="C55" s="24" t="s">
        <v>122</v>
      </c>
      <c r="D55" s="25"/>
      <c r="E55" s="23"/>
      <c r="F55" s="26"/>
      <c r="G55" s="26">
        <f t="shared" si="1"/>
        <v>0</v>
      </c>
      <c r="H55" s="26"/>
      <c r="I55" s="27"/>
      <c r="J55" s="27"/>
      <c r="K55" s="27"/>
      <c r="L55" s="28"/>
      <c r="M55" s="27"/>
      <c r="N55" s="41"/>
      <c r="O55" s="27"/>
      <c r="P55" s="42"/>
      <c r="Q55" s="50">
        <f t="shared" si="2"/>
        <v>0</v>
      </c>
      <c r="R55" s="26" t="str">
        <f t="shared" si="0"/>
        <v/>
      </c>
      <c r="S55" s="10"/>
      <c r="T55" s="31"/>
    </row>
    <row r="56" spans="1:20" ht="15.6" x14ac:dyDescent="0.3">
      <c r="A56" s="22" t="s">
        <v>123</v>
      </c>
      <c r="B56" s="23">
        <v>67705</v>
      </c>
      <c r="C56" s="24" t="s">
        <v>124</v>
      </c>
      <c r="D56" s="25"/>
      <c r="E56" s="23"/>
      <c r="F56" s="26"/>
      <c r="G56" s="26">
        <f t="shared" si="1"/>
        <v>0</v>
      </c>
      <c r="H56" s="26"/>
      <c r="I56" s="27"/>
      <c r="J56" s="27">
        <v>0</v>
      </c>
      <c r="K56" s="27"/>
      <c r="L56" s="28"/>
      <c r="M56" s="27"/>
      <c r="N56" s="41"/>
      <c r="O56" s="27"/>
      <c r="P56" s="42"/>
      <c r="Q56" s="50">
        <f t="shared" si="2"/>
        <v>0</v>
      </c>
      <c r="R56" s="26" t="str">
        <f t="shared" si="0"/>
        <v/>
      </c>
    </row>
    <row r="57" spans="1:20" ht="15.6" x14ac:dyDescent="0.3">
      <c r="A57" s="22" t="s">
        <v>125</v>
      </c>
      <c r="B57" s="23">
        <v>63431</v>
      </c>
      <c r="C57" s="24" t="s">
        <v>126</v>
      </c>
      <c r="D57" s="25">
        <v>18</v>
      </c>
      <c r="E57" s="23"/>
      <c r="F57" s="26"/>
      <c r="G57" s="26">
        <f t="shared" si="1"/>
        <v>18</v>
      </c>
      <c r="H57" s="26"/>
      <c r="I57" s="27"/>
      <c r="J57" s="27">
        <v>10</v>
      </c>
      <c r="K57" s="27">
        <v>48</v>
      </c>
      <c r="L57" s="28">
        <v>45294</v>
      </c>
      <c r="M57" s="27"/>
      <c r="N57" s="41"/>
      <c r="O57" s="27"/>
      <c r="P57" s="42"/>
      <c r="Q57" s="50">
        <f t="shared" si="2"/>
        <v>76</v>
      </c>
      <c r="R57" s="26" t="str">
        <f t="shared" si="0"/>
        <v>C</v>
      </c>
      <c r="T57" s="32"/>
    </row>
    <row r="58" spans="1:20" ht="15.6" x14ac:dyDescent="0.3">
      <c r="A58" s="22" t="s">
        <v>127</v>
      </c>
      <c r="B58" s="23">
        <v>67170</v>
      </c>
      <c r="C58" s="24" t="s">
        <v>128</v>
      </c>
      <c r="D58" s="25">
        <v>9</v>
      </c>
      <c r="E58" s="23">
        <v>14</v>
      </c>
      <c r="F58" s="26"/>
      <c r="G58" s="26">
        <f t="shared" si="1"/>
        <v>14</v>
      </c>
      <c r="H58" s="26"/>
      <c r="I58" s="27"/>
      <c r="J58" s="27">
        <v>12.6</v>
      </c>
      <c r="K58" s="27">
        <v>34</v>
      </c>
      <c r="L58" s="28">
        <v>45294</v>
      </c>
      <c r="M58" s="27"/>
      <c r="N58" s="41"/>
      <c r="O58" s="27"/>
      <c r="P58" s="42"/>
      <c r="Q58" s="50">
        <f t="shared" si="2"/>
        <v>60.6</v>
      </c>
      <c r="R58" s="26" t="str">
        <f t="shared" si="0"/>
        <v>E</v>
      </c>
    </row>
    <row r="59" spans="1:20" ht="15.6" x14ac:dyDescent="0.3">
      <c r="A59" s="22" t="s">
        <v>129</v>
      </c>
      <c r="B59" s="23">
        <v>66737</v>
      </c>
      <c r="C59" s="24" t="s">
        <v>130</v>
      </c>
      <c r="D59" s="25">
        <v>11</v>
      </c>
      <c r="E59" s="23"/>
      <c r="F59" s="26"/>
      <c r="G59" s="26">
        <f t="shared" si="1"/>
        <v>11</v>
      </c>
      <c r="H59" s="26"/>
      <c r="I59" s="27"/>
      <c r="J59" s="27">
        <v>9.6999999999999993</v>
      </c>
      <c r="K59" s="27">
        <v>17</v>
      </c>
      <c r="L59" s="28">
        <v>45294</v>
      </c>
      <c r="M59" s="27">
        <v>7</v>
      </c>
      <c r="N59" s="41">
        <v>45309</v>
      </c>
      <c r="O59" s="27">
        <v>35</v>
      </c>
      <c r="P59" s="42">
        <v>45337</v>
      </c>
      <c r="Q59" s="50">
        <f>IF(O59="",IF(M59="",G59+H59+I59+J59+K59,G59+H59+I59+J59+M59),G59+H59+I59+J59+O59)</f>
        <v>55.7</v>
      </c>
      <c r="R59" s="26" t="str">
        <f t="shared" si="0"/>
        <v>nevyhověl</v>
      </c>
      <c r="S59" s="10"/>
      <c r="T59" s="31"/>
    </row>
    <row r="60" spans="1:20" ht="15.6" x14ac:dyDescent="0.3">
      <c r="A60" s="22" t="s">
        <v>131</v>
      </c>
      <c r="B60" s="23">
        <v>67380</v>
      </c>
      <c r="C60" s="24" t="s">
        <v>132</v>
      </c>
      <c r="D60" s="25">
        <v>11</v>
      </c>
      <c r="E60" s="23">
        <v>12</v>
      </c>
      <c r="F60" s="26"/>
      <c r="G60" s="26">
        <f t="shared" si="1"/>
        <v>12</v>
      </c>
      <c r="H60" s="26"/>
      <c r="I60" s="27"/>
      <c r="J60" s="27">
        <v>10</v>
      </c>
      <c r="K60" s="27">
        <v>8</v>
      </c>
      <c r="L60" s="28">
        <v>45294</v>
      </c>
      <c r="M60" s="27">
        <v>31</v>
      </c>
      <c r="N60" s="41">
        <v>45309</v>
      </c>
      <c r="O60" s="27"/>
      <c r="P60" s="42"/>
      <c r="Q60" s="50">
        <f t="shared" si="2"/>
        <v>53</v>
      </c>
      <c r="R60" s="26" t="str">
        <f t="shared" si="0"/>
        <v>nevyhověl</v>
      </c>
    </row>
    <row r="61" spans="1:20" ht="15.6" x14ac:dyDescent="0.3">
      <c r="A61" s="22" t="s">
        <v>133</v>
      </c>
      <c r="B61" s="23">
        <v>63741</v>
      </c>
      <c r="C61" s="24" t="s">
        <v>134</v>
      </c>
      <c r="D61" s="25">
        <v>13</v>
      </c>
      <c r="E61" s="23"/>
      <c r="F61" s="26"/>
      <c r="G61" s="26">
        <f t="shared" si="1"/>
        <v>13</v>
      </c>
      <c r="H61" s="26"/>
      <c r="I61" s="27"/>
      <c r="J61" s="27">
        <v>11.7</v>
      </c>
      <c r="K61" s="27">
        <v>52</v>
      </c>
      <c r="L61" s="28">
        <v>45294</v>
      </c>
      <c r="M61" s="27"/>
      <c r="N61" s="41"/>
      <c r="O61" s="27"/>
      <c r="P61" s="42"/>
      <c r="Q61" s="50">
        <f t="shared" si="2"/>
        <v>76.7</v>
      </c>
      <c r="R61" s="26" t="str">
        <f t="shared" si="0"/>
        <v>C</v>
      </c>
      <c r="S61" s="10"/>
      <c r="T61" s="10"/>
    </row>
    <row r="62" spans="1:20" ht="15.6" x14ac:dyDescent="0.3">
      <c r="A62" s="22" t="s">
        <v>135</v>
      </c>
      <c r="B62" s="23">
        <v>67035</v>
      </c>
      <c r="C62" s="24" t="s">
        <v>136</v>
      </c>
      <c r="D62" s="25"/>
      <c r="E62" s="23"/>
      <c r="F62" s="26"/>
      <c r="G62" s="26">
        <f t="shared" si="1"/>
        <v>0</v>
      </c>
      <c r="H62" s="26"/>
      <c r="I62" s="27"/>
      <c r="J62" s="27"/>
      <c r="K62" s="27"/>
      <c r="L62" s="28"/>
      <c r="M62" s="27"/>
      <c r="N62" s="41"/>
      <c r="O62" s="27"/>
      <c r="P62" s="42"/>
      <c r="Q62" s="50">
        <f t="shared" si="2"/>
        <v>0</v>
      </c>
      <c r="R62" s="26" t="str">
        <f t="shared" si="0"/>
        <v/>
      </c>
      <c r="S62" s="10"/>
      <c r="T62" s="10"/>
    </row>
    <row r="63" spans="1:20" ht="15.6" x14ac:dyDescent="0.3">
      <c r="A63" s="22" t="s">
        <v>137</v>
      </c>
      <c r="B63" s="23">
        <v>67173</v>
      </c>
      <c r="C63" s="24" t="s">
        <v>138</v>
      </c>
      <c r="D63" s="25">
        <v>1</v>
      </c>
      <c r="E63" s="23"/>
      <c r="F63" s="26"/>
      <c r="G63" s="26">
        <f t="shared" si="1"/>
        <v>1</v>
      </c>
      <c r="H63" s="26"/>
      <c r="I63" s="27"/>
      <c r="J63" s="27">
        <v>10</v>
      </c>
      <c r="K63" s="27"/>
      <c r="L63" s="28"/>
      <c r="M63" s="27"/>
      <c r="N63" s="41"/>
      <c r="O63" s="27"/>
      <c r="P63" s="42"/>
      <c r="Q63" s="50">
        <f t="shared" si="2"/>
        <v>11</v>
      </c>
      <c r="R63" s="26" t="str">
        <f t="shared" si="0"/>
        <v/>
      </c>
    </row>
    <row r="64" spans="1:20" ht="15.6" x14ac:dyDescent="0.3">
      <c r="A64" s="22" t="s">
        <v>139</v>
      </c>
      <c r="B64" s="23">
        <v>67372</v>
      </c>
      <c r="C64" s="24" t="s">
        <v>140</v>
      </c>
      <c r="D64" s="25">
        <v>22</v>
      </c>
      <c r="E64" s="23"/>
      <c r="F64" s="26"/>
      <c r="G64" s="26">
        <f t="shared" si="1"/>
        <v>22</v>
      </c>
      <c r="H64" s="26">
        <v>3</v>
      </c>
      <c r="I64" s="27"/>
      <c r="J64" s="27">
        <v>11.6</v>
      </c>
      <c r="K64" s="27"/>
      <c r="L64" s="28"/>
      <c r="M64" s="27"/>
      <c r="N64" s="41"/>
      <c r="O64" s="27"/>
      <c r="P64" s="42"/>
      <c r="Q64" s="50">
        <f t="shared" si="2"/>
        <v>36.6</v>
      </c>
      <c r="R64" s="26" t="str">
        <f t="shared" si="0"/>
        <v/>
      </c>
      <c r="S64" s="10"/>
      <c r="T64" s="10"/>
    </row>
    <row r="65" spans="1:20" ht="15.6" x14ac:dyDescent="0.3">
      <c r="A65" s="22" t="s">
        <v>141</v>
      </c>
      <c r="B65" s="23">
        <v>67465</v>
      </c>
      <c r="C65" s="24" t="s">
        <v>142</v>
      </c>
      <c r="D65" s="25"/>
      <c r="E65" s="23"/>
      <c r="F65" s="26"/>
      <c r="G65" s="26">
        <f t="shared" si="1"/>
        <v>0</v>
      </c>
      <c r="H65" s="26"/>
      <c r="I65" s="27"/>
      <c r="J65" s="27"/>
      <c r="K65" s="27"/>
      <c r="L65" s="28"/>
      <c r="M65" s="27"/>
      <c r="N65" s="41"/>
      <c r="O65" s="27"/>
      <c r="P65" s="42"/>
      <c r="Q65" s="50">
        <f t="shared" si="2"/>
        <v>0</v>
      </c>
      <c r="R65" s="26" t="str">
        <f t="shared" si="0"/>
        <v/>
      </c>
      <c r="S65" s="10"/>
      <c r="T65" s="10"/>
    </row>
    <row r="66" spans="1:20" ht="15.6" x14ac:dyDescent="0.3">
      <c r="A66" s="22" t="s">
        <v>143</v>
      </c>
      <c r="B66" s="23">
        <v>66952</v>
      </c>
      <c r="C66" s="24" t="s">
        <v>144</v>
      </c>
      <c r="D66" s="25"/>
      <c r="E66" s="23"/>
      <c r="F66" s="26"/>
      <c r="G66" s="26">
        <f t="shared" si="1"/>
        <v>0</v>
      </c>
      <c r="H66" s="26"/>
      <c r="I66" s="27"/>
      <c r="J66" s="27"/>
      <c r="K66" s="27"/>
      <c r="L66" s="28"/>
      <c r="M66" s="27"/>
      <c r="N66" s="41"/>
      <c r="O66" s="27"/>
      <c r="P66" s="42"/>
      <c r="Q66" s="50">
        <f t="shared" si="2"/>
        <v>0</v>
      </c>
      <c r="R66" s="26" t="str">
        <f t="shared" si="0"/>
        <v/>
      </c>
      <c r="S66" s="10"/>
      <c r="T66" s="10"/>
    </row>
    <row r="67" spans="1:20" ht="15.6" x14ac:dyDescent="0.3">
      <c r="A67" s="22" t="s">
        <v>145</v>
      </c>
      <c r="B67" s="23">
        <v>57901</v>
      </c>
      <c r="C67" s="24" t="s">
        <v>146</v>
      </c>
      <c r="D67" s="25"/>
      <c r="E67" s="23"/>
      <c r="F67" s="26"/>
      <c r="G67" s="26">
        <f t="shared" si="1"/>
        <v>0</v>
      </c>
      <c r="H67" s="26"/>
      <c r="I67" s="27"/>
      <c r="J67" s="27"/>
      <c r="K67" s="27"/>
      <c r="L67" s="28"/>
      <c r="M67" s="27"/>
      <c r="N67" s="41"/>
      <c r="O67" s="27"/>
      <c r="P67" s="42"/>
      <c r="Q67" s="50">
        <f t="shared" si="2"/>
        <v>0</v>
      </c>
      <c r="R67" s="26" t="str">
        <f t="shared" si="0"/>
        <v/>
      </c>
      <c r="S67" s="10"/>
      <c r="T67" s="10"/>
    </row>
    <row r="68" spans="1:20" ht="15.6" x14ac:dyDescent="0.3">
      <c r="A68" s="22" t="s">
        <v>147</v>
      </c>
      <c r="B68" s="23">
        <v>66808</v>
      </c>
      <c r="C68" s="24" t="s">
        <v>148</v>
      </c>
      <c r="D68" s="25"/>
      <c r="E68" s="23"/>
      <c r="F68" s="26"/>
      <c r="G68" s="26">
        <f t="shared" si="1"/>
        <v>0</v>
      </c>
      <c r="H68" s="26"/>
      <c r="I68" s="27"/>
      <c r="J68" s="27"/>
      <c r="K68" s="27"/>
      <c r="L68" s="28"/>
      <c r="M68" s="27"/>
      <c r="N68" s="41"/>
      <c r="O68" s="27"/>
      <c r="P68" s="42"/>
      <c r="Q68" s="50">
        <f t="shared" si="2"/>
        <v>0</v>
      </c>
      <c r="R68" s="26" t="str">
        <f t="shared" si="0"/>
        <v/>
      </c>
    </row>
    <row r="69" spans="1:20" ht="15.6" x14ac:dyDescent="0.3">
      <c r="A69" s="22" t="s">
        <v>149</v>
      </c>
      <c r="B69" s="23">
        <v>67625</v>
      </c>
      <c r="C69" s="24" t="s">
        <v>150</v>
      </c>
      <c r="D69" s="25">
        <v>5</v>
      </c>
      <c r="E69" s="23">
        <v>27</v>
      </c>
      <c r="F69" s="26"/>
      <c r="G69" s="26">
        <f t="shared" si="1"/>
        <v>27</v>
      </c>
      <c r="H69" s="26">
        <v>3</v>
      </c>
      <c r="I69" s="27"/>
      <c r="J69" s="27">
        <v>18</v>
      </c>
      <c r="K69" s="27">
        <v>12</v>
      </c>
      <c r="L69" s="28">
        <v>45309</v>
      </c>
      <c r="M69" s="27"/>
      <c r="N69" s="41"/>
      <c r="O69" s="27"/>
      <c r="P69" s="42"/>
      <c r="Q69" s="50">
        <f t="shared" si="2"/>
        <v>60</v>
      </c>
      <c r="R69" s="26" t="str">
        <f t="shared" ref="R69:R132" si="3">IF(Q69="","",IF(Q69&gt;=90,"A",IF(Q69&gt;=80,"B",IF(Q69&gt;=70,"C",IF(Q69&gt;=65,"D",IF(Q69&gt;=60,"E",IF(K69&lt;&gt;"","nevyhověl","")))))))</f>
        <v>E</v>
      </c>
    </row>
    <row r="70" spans="1:20" ht="15.6" x14ac:dyDescent="0.3">
      <c r="A70" s="22" t="s">
        <v>151</v>
      </c>
      <c r="B70" s="23">
        <v>63893</v>
      </c>
      <c r="C70" s="24" t="s">
        <v>152</v>
      </c>
      <c r="D70" s="25"/>
      <c r="E70" s="23"/>
      <c r="F70" s="26"/>
      <c r="G70" s="26">
        <f t="shared" ref="G70:G133" si="4">(IF(AND(D70="",E70=""),"0",IF(E70="",D70,E70)))+(IF(AND(F70=""),"0",F70))</f>
        <v>0</v>
      </c>
      <c r="H70" s="26"/>
      <c r="I70" s="27"/>
      <c r="J70" s="27"/>
      <c r="K70" s="27"/>
      <c r="L70" s="28"/>
      <c r="M70" s="27"/>
      <c r="N70" s="41"/>
      <c r="O70" s="27"/>
      <c r="P70" s="42"/>
      <c r="Q70" s="50">
        <f t="shared" si="2"/>
        <v>0</v>
      </c>
      <c r="R70" s="26" t="str">
        <f t="shared" si="3"/>
        <v/>
      </c>
    </row>
    <row r="71" spans="1:20" ht="15.6" x14ac:dyDescent="0.3">
      <c r="A71" s="22" t="s">
        <v>153</v>
      </c>
      <c r="B71" s="23">
        <v>67582</v>
      </c>
      <c r="C71" s="24" t="s">
        <v>154</v>
      </c>
      <c r="D71" s="25">
        <v>24</v>
      </c>
      <c r="E71" s="23"/>
      <c r="F71" s="26"/>
      <c r="G71" s="26">
        <f t="shared" si="4"/>
        <v>24</v>
      </c>
      <c r="H71" s="26"/>
      <c r="I71" s="27"/>
      <c r="J71" s="27">
        <v>20</v>
      </c>
      <c r="K71" s="27">
        <v>66</v>
      </c>
      <c r="L71" s="28">
        <v>45294</v>
      </c>
      <c r="M71" s="27"/>
      <c r="N71" s="41"/>
      <c r="O71" s="27"/>
      <c r="P71" s="42"/>
      <c r="Q71" s="50">
        <f t="shared" ref="Q71:Q134" si="5">IF(O71="",IF(M71="",G71+H71+I71+J71+K71,G71+H71+I71+J71+M71),G71+H71+I71+J71+O71)</f>
        <v>110</v>
      </c>
      <c r="R71" s="26" t="str">
        <f t="shared" si="3"/>
        <v>A</v>
      </c>
      <c r="S71" s="10"/>
      <c r="T71" s="10"/>
    </row>
    <row r="72" spans="1:20" ht="15.6" x14ac:dyDescent="0.3">
      <c r="A72" s="22" t="s">
        <v>155</v>
      </c>
      <c r="B72" s="23">
        <v>66991</v>
      </c>
      <c r="C72" s="24" t="s">
        <v>156</v>
      </c>
      <c r="D72" s="25">
        <v>1</v>
      </c>
      <c r="E72" s="23">
        <v>4</v>
      </c>
      <c r="F72" s="26"/>
      <c r="G72" s="26">
        <f t="shared" si="4"/>
        <v>4</v>
      </c>
      <c r="H72" s="26"/>
      <c r="I72" s="27"/>
      <c r="J72" s="27"/>
      <c r="K72" s="27">
        <v>5</v>
      </c>
      <c r="L72" s="28">
        <v>45337</v>
      </c>
      <c r="M72" s="27"/>
      <c r="N72" s="41"/>
      <c r="O72" s="27"/>
      <c r="P72" s="42"/>
      <c r="Q72" s="50">
        <f t="shared" si="5"/>
        <v>9</v>
      </c>
      <c r="R72" s="26" t="str">
        <f t="shared" si="3"/>
        <v>nevyhověl</v>
      </c>
    </row>
    <row r="73" spans="1:20" ht="15.6" x14ac:dyDescent="0.3">
      <c r="A73" s="22" t="s">
        <v>157</v>
      </c>
      <c r="B73" s="23">
        <v>66892</v>
      </c>
      <c r="C73" s="24" t="s">
        <v>158</v>
      </c>
      <c r="D73" s="25">
        <v>25</v>
      </c>
      <c r="E73" s="23"/>
      <c r="F73" s="26"/>
      <c r="G73" s="26">
        <f t="shared" si="4"/>
        <v>25</v>
      </c>
      <c r="H73" s="26"/>
      <c r="I73" s="27"/>
      <c r="J73" s="27">
        <v>7</v>
      </c>
      <c r="K73" s="27">
        <v>38</v>
      </c>
      <c r="L73" s="28">
        <v>45294</v>
      </c>
      <c r="M73" s="27"/>
      <c r="N73" s="41"/>
      <c r="O73" s="27"/>
      <c r="P73" s="42"/>
      <c r="Q73" s="50">
        <f t="shared" si="5"/>
        <v>70</v>
      </c>
      <c r="R73" s="26" t="str">
        <f t="shared" si="3"/>
        <v>C</v>
      </c>
      <c r="S73" s="10"/>
      <c r="T73" s="10"/>
    </row>
    <row r="74" spans="1:20" ht="15.6" x14ac:dyDescent="0.3">
      <c r="A74" s="22" t="s">
        <v>159</v>
      </c>
      <c r="B74" s="23">
        <v>67419</v>
      </c>
      <c r="C74" s="24" t="s">
        <v>160</v>
      </c>
      <c r="D74" s="25">
        <v>18</v>
      </c>
      <c r="E74" s="23"/>
      <c r="F74" s="26"/>
      <c r="G74" s="26">
        <f t="shared" si="4"/>
        <v>18</v>
      </c>
      <c r="H74" s="26"/>
      <c r="I74" s="27"/>
      <c r="J74" s="27">
        <v>12.4</v>
      </c>
      <c r="K74" s="27">
        <v>20</v>
      </c>
      <c r="L74" s="28">
        <v>45295</v>
      </c>
      <c r="M74" s="27">
        <v>42</v>
      </c>
      <c r="N74" s="41">
        <v>45309</v>
      </c>
      <c r="O74" s="27"/>
      <c r="P74" s="42"/>
      <c r="Q74" s="50">
        <f t="shared" si="5"/>
        <v>72.400000000000006</v>
      </c>
      <c r="R74" s="26" t="str">
        <f t="shared" si="3"/>
        <v>C</v>
      </c>
      <c r="S74" s="10"/>
      <c r="T74" s="10"/>
    </row>
    <row r="75" spans="1:20" ht="15.6" x14ac:dyDescent="0.3">
      <c r="A75" s="22" t="s">
        <v>161</v>
      </c>
      <c r="B75" s="23">
        <v>67403</v>
      </c>
      <c r="C75" s="24" t="s">
        <v>162</v>
      </c>
      <c r="D75" s="25">
        <v>19</v>
      </c>
      <c r="E75" s="23"/>
      <c r="F75" s="26"/>
      <c r="G75" s="26">
        <f t="shared" si="4"/>
        <v>19</v>
      </c>
      <c r="H75" s="26">
        <v>3</v>
      </c>
      <c r="I75" s="27"/>
      <c r="J75" s="27">
        <v>12.4</v>
      </c>
      <c r="K75" s="27">
        <v>58</v>
      </c>
      <c r="L75" s="28">
        <v>45294</v>
      </c>
      <c r="M75" s="27"/>
      <c r="N75" s="41"/>
      <c r="O75" s="27"/>
      <c r="P75" s="42"/>
      <c r="Q75" s="50">
        <f t="shared" si="5"/>
        <v>92.4</v>
      </c>
      <c r="R75" s="26" t="str">
        <f t="shared" si="3"/>
        <v>A</v>
      </c>
      <c r="S75" s="10"/>
      <c r="T75" s="10"/>
    </row>
    <row r="76" spans="1:20" ht="15.6" x14ac:dyDescent="0.3">
      <c r="A76" s="22" t="s">
        <v>163</v>
      </c>
      <c r="B76" s="23">
        <v>67297</v>
      </c>
      <c r="C76" s="24" t="s">
        <v>164</v>
      </c>
      <c r="D76" s="25">
        <v>19</v>
      </c>
      <c r="E76" s="23"/>
      <c r="F76" s="26"/>
      <c r="G76" s="26">
        <f t="shared" si="4"/>
        <v>19</v>
      </c>
      <c r="H76" s="26">
        <v>3</v>
      </c>
      <c r="I76" s="27">
        <v>5</v>
      </c>
      <c r="J76" s="27">
        <v>20</v>
      </c>
      <c r="K76" s="27">
        <v>28</v>
      </c>
      <c r="L76" s="28">
        <v>45294</v>
      </c>
      <c r="M76" s="27"/>
      <c r="N76" s="41"/>
      <c r="O76" s="27"/>
      <c r="P76" s="42"/>
      <c r="Q76" s="50">
        <f t="shared" si="5"/>
        <v>75</v>
      </c>
      <c r="R76" s="26" t="str">
        <f t="shared" si="3"/>
        <v>C</v>
      </c>
      <c r="S76" s="15"/>
      <c r="T76" s="33"/>
    </row>
    <row r="77" spans="1:20" ht="15.6" x14ac:dyDescent="0.3">
      <c r="A77" s="22" t="s">
        <v>165</v>
      </c>
      <c r="B77" s="23">
        <v>66822</v>
      </c>
      <c r="C77" s="24" t="s">
        <v>166</v>
      </c>
      <c r="D77" s="25"/>
      <c r="E77" s="23"/>
      <c r="F77" s="26"/>
      <c r="G77" s="26">
        <f t="shared" si="4"/>
        <v>0</v>
      </c>
      <c r="H77" s="26"/>
      <c r="I77" s="27"/>
      <c r="J77" s="27"/>
      <c r="K77" s="27"/>
      <c r="L77" s="28"/>
      <c r="M77" s="27"/>
      <c r="N77" s="41"/>
      <c r="O77" s="27"/>
      <c r="P77" s="42"/>
      <c r="Q77" s="50">
        <f t="shared" si="5"/>
        <v>0</v>
      </c>
      <c r="R77" s="26" t="str">
        <f t="shared" si="3"/>
        <v/>
      </c>
      <c r="S77" s="10"/>
      <c r="T77" s="10"/>
    </row>
    <row r="78" spans="1:20" ht="15.6" x14ac:dyDescent="0.3">
      <c r="A78" s="22" t="s">
        <v>167</v>
      </c>
      <c r="B78" s="23">
        <v>67222</v>
      </c>
      <c r="C78" s="24" t="s">
        <v>168</v>
      </c>
      <c r="D78" s="25">
        <v>25</v>
      </c>
      <c r="E78" s="23"/>
      <c r="F78" s="26"/>
      <c r="G78" s="26">
        <f t="shared" si="4"/>
        <v>25</v>
      </c>
      <c r="H78" s="26"/>
      <c r="I78" s="27"/>
      <c r="J78" s="27">
        <v>20</v>
      </c>
      <c r="K78" s="27">
        <v>56</v>
      </c>
      <c r="L78" s="28">
        <v>45294</v>
      </c>
      <c r="M78" s="27"/>
      <c r="N78" s="41"/>
      <c r="O78" s="27"/>
      <c r="P78" s="42"/>
      <c r="Q78" s="50">
        <f t="shared" si="5"/>
        <v>101</v>
      </c>
      <c r="R78" s="26" t="str">
        <f t="shared" si="3"/>
        <v>A</v>
      </c>
      <c r="T78" s="32"/>
    </row>
    <row r="79" spans="1:20" ht="15.6" x14ac:dyDescent="0.3">
      <c r="A79" s="22" t="s">
        <v>169</v>
      </c>
      <c r="B79" s="23">
        <v>67638</v>
      </c>
      <c r="C79" s="24" t="s">
        <v>170</v>
      </c>
      <c r="D79" s="25">
        <v>6</v>
      </c>
      <c r="E79" s="23">
        <v>19</v>
      </c>
      <c r="F79" s="26"/>
      <c r="G79" s="26">
        <f t="shared" si="4"/>
        <v>19</v>
      </c>
      <c r="H79" s="26">
        <v>3</v>
      </c>
      <c r="I79" s="27">
        <v>5</v>
      </c>
      <c r="J79" s="27">
        <v>10</v>
      </c>
      <c r="K79" s="27">
        <v>43</v>
      </c>
      <c r="L79" s="28">
        <v>45294</v>
      </c>
      <c r="M79" s="27"/>
      <c r="N79" s="41"/>
      <c r="O79" s="27"/>
      <c r="P79" s="42"/>
      <c r="Q79" s="50">
        <f t="shared" si="5"/>
        <v>80</v>
      </c>
      <c r="R79" s="26" t="str">
        <f t="shared" si="3"/>
        <v>B</v>
      </c>
      <c r="S79" s="10"/>
      <c r="T79" s="31"/>
    </row>
    <row r="80" spans="1:20" ht="15.6" x14ac:dyDescent="0.3">
      <c r="A80" s="22" t="s">
        <v>171</v>
      </c>
      <c r="B80" s="23">
        <v>67693</v>
      </c>
      <c r="C80" s="24" t="s">
        <v>172</v>
      </c>
      <c r="D80" s="25">
        <v>15</v>
      </c>
      <c r="E80" s="23"/>
      <c r="F80" s="26"/>
      <c r="G80" s="26">
        <f t="shared" si="4"/>
        <v>15</v>
      </c>
      <c r="H80" s="26">
        <v>3</v>
      </c>
      <c r="I80" s="27">
        <v>5</v>
      </c>
      <c r="J80" s="27">
        <v>17.3</v>
      </c>
      <c r="K80" s="27">
        <v>34</v>
      </c>
      <c r="L80" s="28">
        <v>45294</v>
      </c>
      <c r="M80" s="27"/>
      <c r="N80" s="41"/>
      <c r="O80" s="27"/>
      <c r="P80" s="42"/>
      <c r="Q80" s="50">
        <f t="shared" si="5"/>
        <v>74.3</v>
      </c>
      <c r="R80" s="26" t="str">
        <f t="shared" si="3"/>
        <v>C</v>
      </c>
      <c r="T80" s="32"/>
    </row>
    <row r="81" spans="1:20" ht="15.6" x14ac:dyDescent="0.3">
      <c r="A81" s="22" t="s">
        <v>173</v>
      </c>
      <c r="B81" s="23">
        <v>63245</v>
      </c>
      <c r="C81" s="24" t="s">
        <v>174</v>
      </c>
      <c r="D81" s="25"/>
      <c r="E81" s="23"/>
      <c r="F81" s="26"/>
      <c r="G81" s="26">
        <f t="shared" si="4"/>
        <v>0</v>
      </c>
      <c r="H81" s="26"/>
      <c r="I81" s="27"/>
      <c r="J81" s="27"/>
      <c r="K81" s="27"/>
      <c r="L81" s="28"/>
      <c r="M81" s="27"/>
      <c r="N81" s="41"/>
      <c r="O81" s="27"/>
      <c r="P81" s="42"/>
      <c r="Q81" s="50">
        <f t="shared" si="5"/>
        <v>0</v>
      </c>
      <c r="R81" s="26" t="str">
        <f t="shared" si="3"/>
        <v/>
      </c>
    </row>
    <row r="82" spans="1:20" ht="15.6" x14ac:dyDescent="0.3">
      <c r="A82" s="22" t="s">
        <v>175</v>
      </c>
      <c r="B82" s="23">
        <v>67615</v>
      </c>
      <c r="C82" s="24" t="s">
        <v>176</v>
      </c>
      <c r="D82" s="25"/>
      <c r="E82" s="23"/>
      <c r="F82" s="26"/>
      <c r="G82" s="26">
        <f t="shared" si="4"/>
        <v>0</v>
      </c>
      <c r="H82" s="26"/>
      <c r="I82" s="27"/>
      <c r="J82" s="27">
        <v>0</v>
      </c>
      <c r="K82" s="27"/>
      <c r="L82" s="28"/>
      <c r="M82" s="27"/>
      <c r="N82" s="41"/>
      <c r="O82" s="27"/>
      <c r="P82" s="42"/>
      <c r="Q82" s="50">
        <f t="shared" si="5"/>
        <v>0</v>
      </c>
      <c r="R82" s="26" t="str">
        <f t="shared" si="3"/>
        <v/>
      </c>
    </row>
    <row r="83" spans="1:20" ht="15.6" x14ac:dyDescent="0.3">
      <c r="A83" s="22" t="s">
        <v>177</v>
      </c>
      <c r="B83" s="23">
        <v>63473</v>
      </c>
      <c r="C83" s="24" t="s">
        <v>178</v>
      </c>
      <c r="D83" s="25">
        <v>25</v>
      </c>
      <c r="E83" s="23"/>
      <c r="F83" s="26"/>
      <c r="G83" s="26">
        <f t="shared" si="4"/>
        <v>25</v>
      </c>
      <c r="H83" s="26">
        <v>3</v>
      </c>
      <c r="I83" s="27"/>
      <c r="J83" s="27">
        <v>20</v>
      </c>
      <c r="K83" s="27">
        <v>51</v>
      </c>
      <c r="L83" s="28">
        <v>45294</v>
      </c>
      <c r="M83" s="27"/>
      <c r="N83" s="41"/>
      <c r="O83" s="27"/>
      <c r="P83" s="42"/>
      <c r="Q83" s="50">
        <f t="shared" si="5"/>
        <v>99</v>
      </c>
      <c r="R83" s="26" t="str">
        <f t="shared" si="3"/>
        <v>A</v>
      </c>
      <c r="S83" s="10"/>
      <c r="T83" s="10"/>
    </row>
    <row r="84" spans="1:20" ht="15.6" x14ac:dyDescent="0.3">
      <c r="A84" s="22" t="s">
        <v>179</v>
      </c>
      <c r="B84" s="23">
        <v>67505</v>
      </c>
      <c r="C84" s="24" t="s">
        <v>180</v>
      </c>
      <c r="D84" s="25">
        <v>17</v>
      </c>
      <c r="E84" s="23"/>
      <c r="F84" s="26"/>
      <c r="G84" s="26">
        <f t="shared" si="4"/>
        <v>17</v>
      </c>
      <c r="H84" s="26">
        <v>3</v>
      </c>
      <c r="I84" s="27"/>
      <c r="J84" s="27">
        <v>20</v>
      </c>
      <c r="K84" s="27">
        <v>45</v>
      </c>
      <c r="L84" s="28">
        <v>45294</v>
      </c>
      <c r="M84" s="27"/>
      <c r="N84" s="41"/>
      <c r="O84" s="27"/>
      <c r="P84" s="42"/>
      <c r="Q84" s="50">
        <f t="shared" si="5"/>
        <v>85</v>
      </c>
      <c r="R84" s="26" t="str">
        <f t="shared" si="3"/>
        <v>B</v>
      </c>
    </row>
    <row r="85" spans="1:20" ht="15.6" x14ac:dyDescent="0.3">
      <c r="A85" s="22" t="s">
        <v>181</v>
      </c>
      <c r="B85" s="23">
        <v>63181</v>
      </c>
      <c r="C85" s="24" t="s">
        <v>182</v>
      </c>
      <c r="D85" s="25"/>
      <c r="E85" s="23"/>
      <c r="F85" s="26"/>
      <c r="G85" s="26">
        <f t="shared" si="4"/>
        <v>0</v>
      </c>
      <c r="H85" s="26"/>
      <c r="I85" s="27"/>
      <c r="J85" s="27"/>
      <c r="K85" s="27"/>
      <c r="L85" s="28"/>
      <c r="M85" s="27"/>
      <c r="N85" s="41"/>
      <c r="O85" s="27"/>
      <c r="P85" s="42"/>
      <c r="Q85" s="50">
        <f t="shared" si="5"/>
        <v>0</v>
      </c>
      <c r="R85" s="26"/>
      <c r="S85" s="34"/>
      <c r="T85" s="35"/>
    </row>
    <row r="86" spans="1:20" ht="15.6" x14ac:dyDescent="0.3">
      <c r="A86" s="22" t="s">
        <v>183</v>
      </c>
      <c r="B86" s="23">
        <v>67314</v>
      </c>
      <c r="C86" s="24" t="s">
        <v>184</v>
      </c>
      <c r="D86" s="25">
        <v>26</v>
      </c>
      <c r="E86" s="23"/>
      <c r="F86" s="26"/>
      <c r="G86" s="26">
        <f t="shared" si="4"/>
        <v>26</v>
      </c>
      <c r="H86" s="26"/>
      <c r="I86" s="27"/>
      <c r="J86" s="27">
        <v>20</v>
      </c>
      <c r="K86" s="27">
        <v>37</v>
      </c>
      <c r="L86" s="28">
        <v>45294</v>
      </c>
      <c r="M86" s="27"/>
      <c r="N86" s="41"/>
      <c r="O86" s="27"/>
      <c r="P86" s="42"/>
      <c r="Q86" s="50">
        <f t="shared" si="5"/>
        <v>83</v>
      </c>
      <c r="R86" s="26" t="str">
        <f t="shared" si="3"/>
        <v>B</v>
      </c>
    </row>
    <row r="87" spans="1:20" ht="15.6" x14ac:dyDescent="0.3">
      <c r="A87" s="22" t="s">
        <v>185</v>
      </c>
      <c r="B87" s="23">
        <v>65678</v>
      </c>
      <c r="C87" s="24" t="s">
        <v>186</v>
      </c>
      <c r="D87" s="25"/>
      <c r="E87" s="23"/>
      <c r="F87" s="26"/>
      <c r="G87" s="26">
        <f t="shared" si="4"/>
        <v>0</v>
      </c>
      <c r="H87" s="26"/>
      <c r="I87" s="27"/>
      <c r="J87" s="27"/>
      <c r="K87" s="27"/>
      <c r="L87" s="28"/>
      <c r="M87" s="27"/>
      <c r="N87" s="41"/>
      <c r="O87" s="27"/>
      <c r="P87" s="42"/>
      <c r="Q87" s="50">
        <f t="shared" si="5"/>
        <v>0</v>
      </c>
      <c r="R87" s="26"/>
      <c r="S87" s="10"/>
      <c r="T87" s="10"/>
    </row>
    <row r="88" spans="1:20" ht="15.6" x14ac:dyDescent="0.3">
      <c r="A88" s="22" t="s">
        <v>187</v>
      </c>
      <c r="B88" s="23">
        <v>66739</v>
      </c>
      <c r="C88" s="24" t="s">
        <v>188</v>
      </c>
      <c r="D88" s="25">
        <v>26</v>
      </c>
      <c r="E88" s="23"/>
      <c r="F88" s="26"/>
      <c r="G88" s="26">
        <f t="shared" si="4"/>
        <v>26</v>
      </c>
      <c r="H88" s="26">
        <v>3</v>
      </c>
      <c r="I88" s="27"/>
      <c r="J88" s="27">
        <v>20</v>
      </c>
      <c r="K88" s="27">
        <v>65</v>
      </c>
      <c r="L88" s="28">
        <v>45294</v>
      </c>
      <c r="M88" s="27"/>
      <c r="N88" s="31"/>
      <c r="O88" s="27"/>
      <c r="P88" s="31"/>
      <c r="Q88" s="50">
        <f t="shared" si="5"/>
        <v>114</v>
      </c>
      <c r="R88" s="26" t="str">
        <f t="shared" si="3"/>
        <v>A</v>
      </c>
      <c r="S88" s="10"/>
      <c r="T88" s="31"/>
    </row>
    <row r="89" spans="1:20" ht="15.6" x14ac:dyDescent="0.3">
      <c r="A89" s="22" t="s">
        <v>189</v>
      </c>
      <c r="B89" s="23">
        <v>59387</v>
      </c>
      <c r="C89" s="24" t="s">
        <v>190</v>
      </c>
      <c r="D89" s="25"/>
      <c r="E89" s="23"/>
      <c r="F89" s="26"/>
      <c r="G89" s="26">
        <f t="shared" si="4"/>
        <v>0</v>
      </c>
      <c r="H89" s="26"/>
      <c r="I89" s="27"/>
      <c r="J89" s="27"/>
      <c r="K89" s="27"/>
      <c r="L89" s="28"/>
      <c r="M89" s="27"/>
      <c r="N89" s="41"/>
      <c r="O89" s="27"/>
      <c r="P89" s="42"/>
      <c r="Q89" s="50">
        <f t="shared" si="5"/>
        <v>0</v>
      </c>
      <c r="R89" s="26" t="str">
        <f t="shared" si="3"/>
        <v/>
      </c>
    </row>
    <row r="90" spans="1:20" ht="15.6" x14ac:dyDescent="0.3">
      <c r="A90" s="22" t="s">
        <v>191</v>
      </c>
      <c r="B90" s="23">
        <v>67409</v>
      </c>
      <c r="C90" s="24" t="s">
        <v>192</v>
      </c>
      <c r="D90" s="25">
        <v>12.5</v>
      </c>
      <c r="E90" s="23"/>
      <c r="F90" s="26"/>
      <c r="G90" s="26">
        <f t="shared" si="4"/>
        <v>12.5</v>
      </c>
      <c r="H90" s="26"/>
      <c r="I90" s="27"/>
      <c r="J90" s="27">
        <v>20</v>
      </c>
      <c r="K90" s="27">
        <v>30</v>
      </c>
      <c r="L90" s="28">
        <v>45294</v>
      </c>
      <c r="M90" s="27"/>
      <c r="N90" s="41"/>
      <c r="O90" s="27"/>
      <c r="P90" s="42"/>
      <c r="Q90" s="50">
        <f t="shared" si="5"/>
        <v>62.5</v>
      </c>
      <c r="R90" s="26" t="str">
        <f t="shared" si="3"/>
        <v>E</v>
      </c>
      <c r="S90" s="10"/>
      <c r="T90" s="10"/>
    </row>
    <row r="91" spans="1:20" ht="15.6" x14ac:dyDescent="0.3">
      <c r="A91" s="22" t="s">
        <v>193</v>
      </c>
      <c r="B91" s="23">
        <v>66755</v>
      </c>
      <c r="C91" s="24" t="s">
        <v>194</v>
      </c>
      <c r="D91" s="25">
        <v>24</v>
      </c>
      <c r="E91" s="23"/>
      <c r="F91" s="26"/>
      <c r="G91" s="26">
        <f t="shared" si="4"/>
        <v>24</v>
      </c>
      <c r="H91" s="26"/>
      <c r="I91" s="27"/>
      <c r="J91" s="27">
        <v>20</v>
      </c>
      <c r="K91" s="27">
        <v>27</v>
      </c>
      <c r="L91" s="28">
        <v>45294</v>
      </c>
      <c r="M91" s="27"/>
      <c r="N91" s="41"/>
      <c r="O91" s="27"/>
      <c r="P91" s="42"/>
      <c r="Q91" s="50">
        <f t="shared" si="5"/>
        <v>71</v>
      </c>
      <c r="R91" s="26" t="str">
        <f t="shared" si="3"/>
        <v>C</v>
      </c>
    </row>
    <row r="92" spans="1:20" ht="15.6" x14ac:dyDescent="0.3">
      <c r="A92" s="22" t="s">
        <v>195</v>
      </c>
      <c r="B92" s="23">
        <v>66997</v>
      </c>
      <c r="C92" s="24" t="s">
        <v>196</v>
      </c>
      <c r="D92" s="25">
        <v>3</v>
      </c>
      <c r="E92" s="23">
        <v>21</v>
      </c>
      <c r="F92" s="26"/>
      <c r="G92" s="26">
        <f t="shared" si="4"/>
        <v>21</v>
      </c>
      <c r="H92" s="26"/>
      <c r="I92" s="27"/>
      <c r="J92" s="27">
        <v>10.3</v>
      </c>
      <c r="K92" s="27">
        <v>10</v>
      </c>
      <c r="L92" s="28">
        <v>45309</v>
      </c>
      <c r="M92" s="27"/>
      <c r="N92" s="41"/>
      <c r="O92" s="27"/>
      <c r="P92" s="42"/>
      <c r="Q92" s="50">
        <f t="shared" si="5"/>
        <v>41.3</v>
      </c>
      <c r="R92" s="26" t="str">
        <f t="shared" si="3"/>
        <v>nevyhověl</v>
      </c>
    </row>
    <row r="93" spans="1:20" ht="15.6" x14ac:dyDescent="0.3">
      <c r="A93" s="22" t="s">
        <v>197</v>
      </c>
      <c r="B93" s="23">
        <v>67743</v>
      </c>
      <c r="C93" s="24" t="s">
        <v>198</v>
      </c>
      <c r="D93" s="25">
        <v>28</v>
      </c>
      <c r="E93" s="23"/>
      <c r="F93" s="26"/>
      <c r="G93" s="26">
        <f t="shared" si="4"/>
        <v>28</v>
      </c>
      <c r="H93" s="26"/>
      <c r="I93" s="27"/>
      <c r="J93" s="27">
        <v>2.1</v>
      </c>
      <c r="K93" s="27">
        <v>37</v>
      </c>
      <c r="L93" s="28">
        <v>45309</v>
      </c>
      <c r="M93" s="27"/>
      <c r="N93" s="41"/>
      <c r="O93" s="27"/>
      <c r="P93" s="42"/>
      <c r="Q93" s="50">
        <f t="shared" si="5"/>
        <v>67.099999999999994</v>
      </c>
      <c r="R93" s="26" t="str">
        <f t="shared" si="3"/>
        <v>D</v>
      </c>
      <c r="S93" s="10"/>
      <c r="T93" s="10"/>
    </row>
    <row r="94" spans="1:20" ht="15.6" x14ac:dyDescent="0.3">
      <c r="A94" s="22" t="s">
        <v>199</v>
      </c>
      <c r="B94" s="23">
        <v>67214</v>
      </c>
      <c r="C94" s="24" t="s">
        <v>200</v>
      </c>
      <c r="D94" s="25">
        <v>24</v>
      </c>
      <c r="E94" s="23"/>
      <c r="F94" s="26"/>
      <c r="G94" s="26">
        <f t="shared" si="4"/>
        <v>24</v>
      </c>
      <c r="H94" s="26"/>
      <c r="I94" s="27"/>
      <c r="J94" s="27">
        <v>19.7</v>
      </c>
      <c r="K94" s="27">
        <v>56</v>
      </c>
      <c r="L94" s="28">
        <v>45294</v>
      </c>
      <c r="M94" s="27"/>
      <c r="N94" s="41"/>
      <c r="O94" s="27"/>
      <c r="P94" s="42"/>
      <c r="Q94" s="50">
        <f t="shared" si="5"/>
        <v>99.7</v>
      </c>
      <c r="R94" s="26" t="str">
        <f t="shared" si="3"/>
        <v>A</v>
      </c>
      <c r="S94" s="10"/>
      <c r="T94" s="10"/>
    </row>
    <row r="95" spans="1:20" ht="15.6" x14ac:dyDescent="0.3">
      <c r="A95" s="22" t="s">
        <v>201</v>
      </c>
      <c r="B95" s="23">
        <v>66887</v>
      </c>
      <c r="C95" s="24" t="s">
        <v>202</v>
      </c>
      <c r="D95" s="25"/>
      <c r="E95" s="23"/>
      <c r="F95" s="26"/>
      <c r="G95" s="26">
        <f t="shared" si="4"/>
        <v>0</v>
      </c>
      <c r="H95" s="26"/>
      <c r="I95" s="27"/>
      <c r="J95" s="27">
        <v>0</v>
      </c>
      <c r="K95" s="27"/>
      <c r="L95" s="28"/>
      <c r="M95" s="27"/>
      <c r="N95" s="41"/>
      <c r="O95" s="27"/>
      <c r="P95" s="42"/>
      <c r="Q95" s="50">
        <f t="shared" si="5"/>
        <v>0</v>
      </c>
      <c r="R95" s="26" t="str">
        <f t="shared" si="3"/>
        <v/>
      </c>
      <c r="S95" s="10"/>
      <c r="T95" s="10"/>
    </row>
    <row r="96" spans="1:20" ht="15.6" x14ac:dyDescent="0.3">
      <c r="A96" s="22" t="s">
        <v>203</v>
      </c>
      <c r="B96" s="23">
        <v>63784</v>
      </c>
      <c r="C96" s="24" t="s">
        <v>204</v>
      </c>
      <c r="D96" s="25">
        <v>3</v>
      </c>
      <c r="E96" s="23">
        <v>7</v>
      </c>
      <c r="F96" s="26"/>
      <c r="G96" s="26">
        <f t="shared" si="4"/>
        <v>7</v>
      </c>
      <c r="H96" s="26"/>
      <c r="I96" s="27"/>
      <c r="J96" s="27">
        <v>14.5</v>
      </c>
      <c r="K96" s="27">
        <v>5</v>
      </c>
      <c r="L96" s="28">
        <v>45295</v>
      </c>
      <c r="M96" s="27">
        <v>7</v>
      </c>
      <c r="N96" s="41">
        <v>45309</v>
      </c>
      <c r="O96" s="27">
        <v>16</v>
      </c>
      <c r="P96" s="42">
        <v>45337</v>
      </c>
      <c r="Q96" s="50">
        <f t="shared" si="5"/>
        <v>37.5</v>
      </c>
      <c r="R96" s="26" t="str">
        <f t="shared" si="3"/>
        <v>nevyhověl</v>
      </c>
      <c r="S96" s="10"/>
      <c r="T96" s="31"/>
    </row>
    <row r="97" spans="1:20" ht="15.6" x14ac:dyDescent="0.3">
      <c r="A97" s="22" t="s">
        <v>205</v>
      </c>
      <c r="B97" s="23">
        <v>47248</v>
      </c>
      <c r="C97" s="24" t="s">
        <v>206</v>
      </c>
      <c r="D97" s="25"/>
      <c r="E97" s="23"/>
      <c r="F97" s="26"/>
      <c r="G97" s="26">
        <f t="shared" si="4"/>
        <v>0</v>
      </c>
      <c r="H97" s="26"/>
      <c r="I97" s="27"/>
      <c r="J97" s="27">
        <v>0</v>
      </c>
      <c r="K97" s="27"/>
      <c r="L97" s="28"/>
      <c r="M97" s="27"/>
      <c r="N97" s="41"/>
      <c r="O97" s="27"/>
      <c r="P97" s="42"/>
      <c r="Q97" s="50">
        <f t="shared" si="5"/>
        <v>0</v>
      </c>
      <c r="R97" s="26"/>
      <c r="S97" s="34"/>
      <c r="T97" s="35"/>
    </row>
    <row r="98" spans="1:20" ht="15.6" x14ac:dyDescent="0.3">
      <c r="A98" s="22" t="s">
        <v>207</v>
      </c>
      <c r="B98" s="23">
        <v>67497</v>
      </c>
      <c r="C98" s="24" t="s">
        <v>208</v>
      </c>
      <c r="D98" s="25">
        <v>18</v>
      </c>
      <c r="E98" s="23"/>
      <c r="F98" s="26"/>
      <c r="G98" s="26">
        <f t="shared" si="4"/>
        <v>18</v>
      </c>
      <c r="H98" s="26">
        <v>3</v>
      </c>
      <c r="I98" s="27">
        <v>5</v>
      </c>
      <c r="J98" s="27">
        <v>20</v>
      </c>
      <c r="K98" s="27">
        <v>44</v>
      </c>
      <c r="L98" s="28">
        <v>45294</v>
      </c>
      <c r="M98" s="27"/>
      <c r="N98" s="41"/>
      <c r="O98" s="27"/>
      <c r="P98" s="42"/>
      <c r="Q98" s="50">
        <f t="shared" si="5"/>
        <v>90</v>
      </c>
      <c r="R98" s="26" t="str">
        <f t="shared" si="3"/>
        <v>A</v>
      </c>
    </row>
    <row r="99" spans="1:20" ht="15.6" x14ac:dyDescent="0.3">
      <c r="A99" s="22" t="s">
        <v>209</v>
      </c>
      <c r="B99" s="23">
        <v>67230</v>
      </c>
      <c r="C99" s="24" t="s">
        <v>210</v>
      </c>
      <c r="D99" s="25"/>
      <c r="E99" s="23"/>
      <c r="F99" s="26"/>
      <c r="G99" s="26">
        <f t="shared" si="4"/>
        <v>0</v>
      </c>
      <c r="H99" s="26"/>
      <c r="I99" s="27"/>
      <c r="J99" s="27">
        <v>0</v>
      </c>
      <c r="K99" s="27"/>
      <c r="L99" s="28"/>
      <c r="M99" s="27"/>
      <c r="N99" s="41"/>
      <c r="O99" s="27"/>
      <c r="P99" s="42"/>
      <c r="Q99" s="50">
        <f t="shared" si="5"/>
        <v>0</v>
      </c>
      <c r="R99" s="26" t="str">
        <f t="shared" si="3"/>
        <v/>
      </c>
      <c r="T99" s="32"/>
    </row>
    <row r="100" spans="1:20" ht="15.6" x14ac:dyDescent="0.3">
      <c r="A100" s="22" t="s">
        <v>211</v>
      </c>
      <c r="B100" s="23">
        <v>67235</v>
      </c>
      <c r="C100" s="24" t="s">
        <v>212</v>
      </c>
      <c r="D100" s="25">
        <v>3</v>
      </c>
      <c r="E100" s="23"/>
      <c r="F100" s="26"/>
      <c r="G100" s="26">
        <f t="shared" si="4"/>
        <v>3</v>
      </c>
      <c r="H100" s="26"/>
      <c r="I100" s="27"/>
      <c r="J100" s="27">
        <v>11</v>
      </c>
      <c r="K100" s="27"/>
      <c r="L100" s="28"/>
      <c r="M100" s="27"/>
      <c r="N100" s="41"/>
      <c r="O100" s="27"/>
      <c r="P100" s="42"/>
      <c r="Q100" s="50">
        <f t="shared" si="5"/>
        <v>14</v>
      </c>
      <c r="R100" s="26" t="str">
        <f t="shared" si="3"/>
        <v/>
      </c>
    </row>
    <row r="101" spans="1:20" ht="15.6" x14ac:dyDescent="0.3">
      <c r="A101" s="22" t="s">
        <v>213</v>
      </c>
      <c r="B101" s="23">
        <v>67256</v>
      </c>
      <c r="C101" s="24" t="s">
        <v>214</v>
      </c>
      <c r="D101" s="25">
        <v>4</v>
      </c>
      <c r="E101" s="23">
        <v>12</v>
      </c>
      <c r="F101" s="26"/>
      <c r="G101" s="26">
        <f t="shared" si="4"/>
        <v>12</v>
      </c>
      <c r="H101" s="26">
        <v>3</v>
      </c>
      <c r="I101" s="27"/>
      <c r="J101" s="27">
        <v>8.5</v>
      </c>
      <c r="K101" s="27">
        <v>47</v>
      </c>
      <c r="L101" s="28">
        <v>45294</v>
      </c>
      <c r="M101" s="27"/>
      <c r="N101" s="41"/>
      <c r="O101" s="27"/>
      <c r="P101" s="42"/>
      <c r="Q101" s="50">
        <f t="shared" si="5"/>
        <v>70.5</v>
      </c>
      <c r="R101" s="26" t="str">
        <f t="shared" si="3"/>
        <v>C</v>
      </c>
    </row>
    <row r="102" spans="1:20" ht="15.6" x14ac:dyDescent="0.3">
      <c r="A102" s="22" t="s">
        <v>215</v>
      </c>
      <c r="B102" s="23">
        <v>47386</v>
      </c>
      <c r="C102" s="24" t="s">
        <v>216</v>
      </c>
      <c r="D102" s="25"/>
      <c r="E102" s="23"/>
      <c r="F102" s="26"/>
      <c r="G102" s="26">
        <f t="shared" si="4"/>
        <v>0</v>
      </c>
      <c r="H102" s="26"/>
      <c r="I102" s="27"/>
      <c r="J102" s="27">
        <v>0</v>
      </c>
      <c r="K102" s="27"/>
      <c r="L102" s="28"/>
      <c r="M102" s="27"/>
      <c r="N102" s="41"/>
      <c r="O102" s="27"/>
      <c r="P102" s="42"/>
      <c r="Q102" s="50">
        <f t="shared" si="5"/>
        <v>0</v>
      </c>
      <c r="R102" s="26" t="str">
        <f t="shared" si="3"/>
        <v/>
      </c>
    </row>
    <row r="103" spans="1:20" ht="15.6" x14ac:dyDescent="0.3">
      <c r="A103" s="22" t="s">
        <v>217</v>
      </c>
      <c r="B103" s="23">
        <v>66859</v>
      </c>
      <c r="C103" s="24" t="s">
        <v>218</v>
      </c>
      <c r="D103" s="25">
        <v>17</v>
      </c>
      <c r="E103" s="23"/>
      <c r="F103" s="26"/>
      <c r="G103" s="26">
        <f t="shared" si="4"/>
        <v>17</v>
      </c>
      <c r="H103" s="26"/>
      <c r="I103" s="27"/>
      <c r="J103" s="27">
        <v>20</v>
      </c>
      <c r="K103" s="27">
        <v>39</v>
      </c>
      <c r="L103" s="28">
        <v>45294</v>
      </c>
      <c r="M103" s="27"/>
      <c r="N103" s="41"/>
      <c r="O103" s="27"/>
      <c r="P103" s="42"/>
      <c r="Q103" s="50">
        <f t="shared" si="5"/>
        <v>76</v>
      </c>
      <c r="R103" s="26" t="str">
        <f t="shared" si="3"/>
        <v>C</v>
      </c>
    </row>
    <row r="104" spans="1:20" ht="15.6" x14ac:dyDescent="0.3">
      <c r="A104" s="22" t="s">
        <v>219</v>
      </c>
      <c r="B104" s="23">
        <v>67537</v>
      </c>
      <c r="C104" s="24" t="s">
        <v>220</v>
      </c>
      <c r="D104" s="25"/>
      <c r="E104" s="23"/>
      <c r="F104" s="26"/>
      <c r="G104" s="26">
        <f t="shared" si="4"/>
        <v>0</v>
      </c>
      <c r="H104" s="26"/>
      <c r="I104" s="27"/>
      <c r="J104" s="27">
        <v>0</v>
      </c>
      <c r="K104" s="27"/>
      <c r="L104" s="28"/>
      <c r="M104" s="27"/>
      <c r="N104" s="41"/>
      <c r="O104" s="27"/>
      <c r="P104" s="42"/>
      <c r="Q104" s="50">
        <f t="shared" si="5"/>
        <v>0</v>
      </c>
      <c r="R104" s="26" t="str">
        <f t="shared" si="3"/>
        <v/>
      </c>
      <c r="S104" s="10"/>
      <c r="T104" s="10"/>
    </row>
    <row r="105" spans="1:20" ht="15.6" x14ac:dyDescent="0.3">
      <c r="A105" s="22" t="s">
        <v>221</v>
      </c>
      <c r="B105" s="23">
        <v>67709</v>
      </c>
      <c r="C105" s="24" t="s">
        <v>222</v>
      </c>
      <c r="D105" s="25">
        <v>24</v>
      </c>
      <c r="E105" s="23"/>
      <c r="F105" s="26"/>
      <c r="G105" s="26">
        <f t="shared" si="4"/>
        <v>24</v>
      </c>
      <c r="H105" s="26">
        <v>3</v>
      </c>
      <c r="I105" s="27">
        <v>5</v>
      </c>
      <c r="J105" s="27">
        <v>10</v>
      </c>
      <c r="K105" s="27">
        <v>30</v>
      </c>
      <c r="L105" s="28">
        <v>45294</v>
      </c>
      <c r="M105" s="27"/>
      <c r="N105" s="41"/>
      <c r="O105" s="27"/>
      <c r="P105" s="42"/>
      <c r="Q105" s="50">
        <f t="shared" si="5"/>
        <v>72</v>
      </c>
      <c r="R105" s="26" t="str">
        <f t="shared" si="3"/>
        <v>C</v>
      </c>
      <c r="S105" s="10"/>
      <c r="T105" s="10"/>
    </row>
    <row r="106" spans="1:20" ht="15.6" x14ac:dyDescent="0.3">
      <c r="A106" s="22" t="s">
        <v>223</v>
      </c>
      <c r="B106" s="23">
        <v>63439</v>
      </c>
      <c r="C106" s="24" t="s">
        <v>224</v>
      </c>
      <c r="D106" s="25"/>
      <c r="E106" s="23"/>
      <c r="F106" s="26"/>
      <c r="G106" s="26">
        <f t="shared" si="4"/>
        <v>0</v>
      </c>
      <c r="H106" s="26"/>
      <c r="I106" s="27"/>
      <c r="J106" s="27"/>
      <c r="K106" s="27"/>
      <c r="L106" s="28"/>
      <c r="M106" s="27"/>
      <c r="N106" s="41"/>
      <c r="O106" s="27"/>
      <c r="P106" s="42"/>
      <c r="Q106" s="50">
        <f t="shared" si="5"/>
        <v>0</v>
      </c>
      <c r="R106" s="26" t="str">
        <f t="shared" si="3"/>
        <v/>
      </c>
    </row>
    <row r="107" spans="1:20" ht="15.6" x14ac:dyDescent="0.3">
      <c r="A107" s="22" t="s">
        <v>225</v>
      </c>
      <c r="B107" s="23">
        <v>56234</v>
      </c>
      <c r="C107" s="24" t="s">
        <v>226</v>
      </c>
      <c r="D107" s="25">
        <v>15</v>
      </c>
      <c r="E107" s="23"/>
      <c r="F107" s="26"/>
      <c r="G107" s="26">
        <f t="shared" si="4"/>
        <v>15</v>
      </c>
      <c r="H107" s="26"/>
      <c r="I107" s="27"/>
      <c r="J107" s="27"/>
      <c r="K107" s="27">
        <v>21</v>
      </c>
      <c r="L107" s="28">
        <v>45309</v>
      </c>
      <c r="M107" s="27"/>
      <c r="N107" s="41"/>
      <c r="O107" s="27"/>
      <c r="P107" s="42"/>
      <c r="Q107" s="50">
        <f t="shared" si="5"/>
        <v>36</v>
      </c>
      <c r="R107" s="26" t="str">
        <f t="shared" si="3"/>
        <v>nevyhověl</v>
      </c>
      <c r="S107" s="10"/>
      <c r="T107" s="10"/>
    </row>
    <row r="108" spans="1:20" ht="15.6" x14ac:dyDescent="0.3">
      <c r="A108" s="22" t="s">
        <v>227</v>
      </c>
      <c r="B108" s="23">
        <v>66759</v>
      </c>
      <c r="C108" s="24" t="s">
        <v>228</v>
      </c>
      <c r="D108" s="25">
        <v>13</v>
      </c>
      <c r="E108" s="23"/>
      <c r="F108" s="26"/>
      <c r="G108" s="26">
        <f t="shared" si="4"/>
        <v>13</v>
      </c>
      <c r="H108" s="26">
        <v>3</v>
      </c>
      <c r="I108" s="27">
        <v>5</v>
      </c>
      <c r="J108" s="27">
        <v>10</v>
      </c>
      <c r="K108" s="27">
        <v>43</v>
      </c>
      <c r="L108" s="28">
        <v>45294</v>
      </c>
      <c r="M108" s="27"/>
      <c r="N108" s="41"/>
      <c r="O108" s="27"/>
      <c r="P108" s="42"/>
      <c r="Q108" s="50">
        <f t="shared" si="5"/>
        <v>74</v>
      </c>
      <c r="R108" s="26" t="str">
        <f t="shared" si="3"/>
        <v>C</v>
      </c>
      <c r="S108" s="10"/>
      <c r="T108" s="10"/>
    </row>
    <row r="109" spans="1:20" ht="15.6" x14ac:dyDescent="0.3">
      <c r="A109" s="22" t="s">
        <v>229</v>
      </c>
      <c r="B109" s="23">
        <v>66973</v>
      </c>
      <c r="C109" s="24" t="s">
        <v>230</v>
      </c>
      <c r="D109" s="25">
        <v>17</v>
      </c>
      <c r="E109" s="23"/>
      <c r="F109" s="26"/>
      <c r="G109" s="26">
        <f t="shared" si="4"/>
        <v>17</v>
      </c>
      <c r="H109" s="26"/>
      <c r="I109" s="27"/>
      <c r="J109" s="27">
        <v>20</v>
      </c>
      <c r="K109" s="27">
        <v>34</v>
      </c>
      <c r="L109" s="28">
        <v>45294</v>
      </c>
      <c r="M109" s="27"/>
      <c r="N109" s="41"/>
      <c r="O109" s="27"/>
      <c r="P109" s="42"/>
      <c r="Q109" s="50">
        <f t="shared" si="5"/>
        <v>71</v>
      </c>
      <c r="R109" s="26" t="str">
        <f t="shared" si="3"/>
        <v>C</v>
      </c>
      <c r="S109" s="10"/>
      <c r="T109" s="10"/>
    </row>
    <row r="110" spans="1:20" ht="15.6" x14ac:dyDescent="0.3">
      <c r="A110" s="22" t="s">
        <v>231</v>
      </c>
      <c r="B110" s="23">
        <v>66810</v>
      </c>
      <c r="C110" s="24" t="s">
        <v>232</v>
      </c>
      <c r="D110" s="25">
        <v>20</v>
      </c>
      <c r="E110" s="23"/>
      <c r="F110" s="26"/>
      <c r="G110" s="26">
        <f t="shared" si="4"/>
        <v>20</v>
      </c>
      <c r="H110" s="26">
        <v>3</v>
      </c>
      <c r="I110" s="27">
        <v>5</v>
      </c>
      <c r="J110" s="27">
        <v>10</v>
      </c>
      <c r="K110" s="27">
        <v>42</v>
      </c>
      <c r="L110" s="28">
        <v>45294</v>
      </c>
      <c r="M110" s="27"/>
      <c r="N110" s="41"/>
      <c r="O110" s="27"/>
      <c r="P110" s="42"/>
      <c r="Q110" s="50">
        <f t="shared" si="5"/>
        <v>80</v>
      </c>
      <c r="R110" s="26" t="str">
        <f t="shared" si="3"/>
        <v>B</v>
      </c>
      <c r="S110" s="10"/>
      <c r="T110" s="10"/>
    </row>
    <row r="111" spans="1:20" ht="15.6" x14ac:dyDescent="0.3">
      <c r="A111" s="22" t="s">
        <v>233</v>
      </c>
      <c r="B111" s="23">
        <v>67500</v>
      </c>
      <c r="C111" s="24" t="s">
        <v>234</v>
      </c>
      <c r="D111" s="25">
        <v>20</v>
      </c>
      <c r="E111" s="23"/>
      <c r="F111" s="26"/>
      <c r="G111" s="26">
        <f t="shared" si="4"/>
        <v>20</v>
      </c>
      <c r="H111" s="26">
        <v>3</v>
      </c>
      <c r="I111" s="27"/>
      <c r="J111" s="27">
        <v>20</v>
      </c>
      <c r="K111" s="27">
        <v>60</v>
      </c>
      <c r="L111" s="28">
        <v>45294</v>
      </c>
      <c r="M111" s="27"/>
      <c r="N111" s="41"/>
      <c r="O111" s="27"/>
      <c r="P111" s="42"/>
      <c r="Q111" s="50">
        <f t="shared" si="5"/>
        <v>103</v>
      </c>
      <c r="R111" s="26" t="str">
        <f t="shared" si="3"/>
        <v>A</v>
      </c>
      <c r="S111" s="10"/>
      <c r="T111" s="10"/>
    </row>
    <row r="112" spans="1:20" ht="15.6" x14ac:dyDescent="0.3">
      <c r="A112" s="22" t="s">
        <v>235</v>
      </c>
      <c r="B112" s="23">
        <v>67072</v>
      </c>
      <c r="C112" s="24" t="s">
        <v>236</v>
      </c>
      <c r="D112" s="25">
        <v>10</v>
      </c>
      <c r="E112" s="23"/>
      <c r="F112" s="26"/>
      <c r="G112" s="26">
        <f t="shared" si="4"/>
        <v>10</v>
      </c>
      <c r="H112" s="26"/>
      <c r="I112" s="27"/>
      <c r="J112" s="27">
        <v>14</v>
      </c>
      <c r="K112" s="27">
        <v>23</v>
      </c>
      <c r="L112" s="28">
        <v>45295</v>
      </c>
      <c r="M112" s="27">
        <v>41</v>
      </c>
      <c r="N112" s="41">
        <v>45309</v>
      </c>
      <c r="O112" s="27"/>
      <c r="P112" s="42"/>
      <c r="Q112" s="50">
        <f t="shared" si="5"/>
        <v>65</v>
      </c>
      <c r="R112" s="26" t="str">
        <f t="shared" si="3"/>
        <v>D</v>
      </c>
      <c r="S112" s="10"/>
      <c r="T112" s="10"/>
    </row>
    <row r="113" spans="1:20" ht="15.6" x14ac:dyDescent="0.3">
      <c r="A113" s="22" t="s">
        <v>237</v>
      </c>
      <c r="B113" s="23">
        <v>67411</v>
      </c>
      <c r="C113" s="24" t="s">
        <v>238</v>
      </c>
      <c r="D113" s="25"/>
      <c r="E113" s="23"/>
      <c r="F113" s="26"/>
      <c r="G113" s="26">
        <f t="shared" si="4"/>
        <v>0</v>
      </c>
      <c r="H113" s="26"/>
      <c r="I113" s="27"/>
      <c r="J113" s="27"/>
      <c r="K113" s="27"/>
      <c r="L113" s="28"/>
      <c r="M113" s="27"/>
      <c r="N113" s="41"/>
      <c r="O113" s="27"/>
      <c r="P113" s="42"/>
      <c r="Q113" s="50">
        <f t="shared" si="5"/>
        <v>0</v>
      </c>
      <c r="R113" s="26" t="str">
        <f t="shared" si="3"/>
        <v/>
      </c>
      <c r="S113" s="10"/>
      <c r="T113" s="10"/>
    </row>
    <row r="114" spans="1:20" ht="15.6" x14ac:dyDescent="0.3">
      <c r="A114" s="22" t="s">
        <v>239</v>
      </c>
      <c r="B114" s="23">
        <v>67528</v>
      </c>
      <c r="C114" s="24" t="s">
        <v>240</v>
      </c>
      <c r="D114" s="25"/>
      <c r="E114" s="23"/>
      <c r="F114" s="26"/>
      <c r="G114" s="26">
        <f t="shared" si="4"/>
        <v>0</v>
      </c>
      <c r="H114" s="26"/>
      <c r="I114" s="27"/>
      <c r="J114" s="27"/>
      <c r="K114" s="27"/>
      <c r="L114" s="28"/>
      <c r="M114" s="27"/>
      <c r="N114" s="31"/>
      <c r="O114" s="27"/>
      <c r="P114" s="31"/>
      <c r="Q114" s="50">
        <f t="shared" si="5"/>
        <v>0</v>
      </c>
      <c r="R114" s="26" t="str">
        <f t="shared" si="3"/>
        <v/>
      </c>
      <c r="S114" s="10"/>
      <c r="T114" s="10"/>
    </row>
    <row r="115" spans="1:20" ht="15.6" x14ac:dyDescent="0.3">
      <c r="A115" s="22" t="s">
        <v>241</v>
      </c>
      <c r="B115" s="23">
        <v>67210</v>
      </c>
      <c r="C115" s="24" t="s">
        <v>242</v>
      </c>
      <c r="D115" s="25">
        <v>12</v>
      </c>
      <c r="E115" s="23"/>
      <c r="F115" s="26"/>
      <c r="G115" s="26">
        <f t="shared" si="4"/>
        <v>12</v>
      </c>
      <c r="H115" s="26"/>
      <c r="I115" s="27"/>
      <c r="J115" s="27">
        <v>13.6</v>
      </c>
      <c r="K115" s="27"/>
      <c r="L115" s="28"/>
      <c r="M115" s="27"/>
      <c r="N115" s="41"/>
      <c r="O115" s="27"/>
      <c r="P115" s="42"/>
      <c r="Q115" s="50">
        <f t="shared" si="5"/>
        <v>25.6</v>
      </c>
      <c r="R115" s="26" t="str">
        <f>IF(Q115="","",IF(Q115&gt;=90,"A",IF(Q115&gt;=80,"B",IF(Q115&gt;=70,"C",IF(Q115&gt;=65,"D",IF(Q115&gt;=60,"E",IF(K115&lt;&gt;"","nevyhověl","")))))))</f>
        <v/>
      </c>
      <c r="S115" s="10"/>
      <c r="T115" s="10"/>
    </row>
    <row r="116" spans="1:20" ht="15.6" x14ac:dyDescent="0.3">
      <c r="A116" s="22" t="s">
        <v>243</v>
      </c>
      <c r="B116" s="23">
        <v>67405</v>
      </c>
      <c r="C116" s="24" t="s">
        <v>244</v>
      </c>
      <c r="D116" s="25"/>
      <c r="E116" s="23"/>
      <c r="F116" s="26"/>
      <c r="G116" s="26">
        <f t="shared" si="4"/>
        <v>0</v>
      </c>
      <c r="H116" s="26"/>
      <c r="I116" s="27"/>
      <c r="J116" s="27">
        <v>0</v>
      </c>
      <c r="K116" s="27"/>
      <c r="L116" s="28"/>
      <c r="M116" s="27"/>
      <c r="N116" s="41"/>
      <c r="O116" s="27"/>
      <c r="P116" s="42"/>
      <c r="Q116" s="50">
        <f t="shared" si="5"/>
        <v>0</v>
      </c>
      <c r="R116" s="26" t="str">
        <f t="shared" si="3"/>
        <v/>
      </c>
      <c r="S116" s="10"/>
      <c r="T116" s="10"/>
    </row>
    <row r="117" spans="1:20" ht="15.6" x14ac:dyDescent="0.3">
      <c r="A117" s="22" t="s">
        <v>245</v>
      </c>
      <c r="B117" s="23">
        <v>67650</v>
      </c>
      <c r="C117" s="24" t="s">
        <v>246</v>
      </c>
      <c r="D117" s="25"/>
      <c r="E117" s="23"/>
      <c r="F117" s="26"/>
      <c r="G117" s="26">
        <f t="shared" si="4"/>
        <v>0</v>
      </c>
      <c r="H117" s="26"/>
      <c r="I117" s="27"/>
      <c r="J117" s="27">
        <v>5</v>
      </c>
      <c r="K117" s="27"/>
      <c r="L117" s="28"/>
      <c r="M117" s="27"/>
      <c r="N117" s="41"/>
      <c r="O117" s="27"/>
      <c r="P117" s="42"/>
      <c r="Q117" s="50">
        <f t="shared" si="5"/>
        <v>5</v>
      </c>
      <c r="R117" s="26" t="str">
        <f t="shared" si="3"/>
        <v/>
      </c>
      <c r="S117" s="10"/>
      <c r="T117" s="10"/>
    </row>
    <row r="118" spans="1:20" ht="15.6" x14ac:dyDescent="0.3">
      <c r="A118" s="22" t="s">
        <v>247</v>
      </c>
      <c r="B118" s="23">
        <v>58932</v>
      </c>
      <c r="C118" s="24" t="s">
        <v>248</v>
      </c>
      <c r="D118" s="25"/>
      <c r="E118" s="23"/>
      <c r="F118" s="26"/>
      <c r="G118" s="26">
        <f t="shared" si="4"/>
        <v>0</v>
      </c>
      <c r="H118" s="26"/>
      <c r="I118" s="27"/>
      <c r="J118" s="27"/>
      <c r="K118" s="27"/>
      <c r="L118" s="28"/>
      <c r="M118" s="27"/>
      <c r="N118" s="41"/>
      <c r="O118" s="27"/>
      <c r="P118" s="42"/>
      <c r="Q118" s="50">
        <f t="shared" si="5"/>
        <v>0</v>
      </c>
      <c r="R118" s="26" t="str">
        <f t="shared" si="3"/>
        <v/>
      </c>
      <c r="S118" s="10"/>
      <c r="T118" s="10"/>
    </row>
    <row r="119" spans="1:20" ht="15.6" x14ac:dyDescent="0.3">
      <c r="A119" s="22" t="s">
        <v>249</v>
      </c>
      <c r="B119" s="23">
        <v>67713</v>
      </c>
      <c r="C119" s="24" t="s">
        <v>250</v>
      </c>
      <c r="D119" s="25"/>
      <c r="E119" s="23"/>
      <c r="F119" s="26"/>
      <c r="G119" s="26">
        <f t="shared" si="4"/>
        <v>0</v>
      </c>
      <c r="H119" s="26"/>
      <c r="I119" s="27"/>
      <c r="J119" s="27"/>
      <c r="K119" s="27"/>
      <c r="L119" s="28"/>
      <c r="M119" s="27"/>
      <c r="N119" s="41"/>
      <c r="O119" s="27"/>
      <c r="P119" s="42"/>
      <c r="Q119" s="50">
        <f t="shared" si="5"/>
        <v>0</v>
      </c>
      <c r="R119" s="26" t="str">
        <f t="shared" si="3"/>
        <v/>
      </c>
    </row>
    <row r="120" spans="1:20" ht="15.6" x14ac:dyDescent="0.3">
      <c r="A120" s="22" t="s">
        <v>251</v>
      </c>
      <c r="B120" s="23">
        <v>63565</v>
      </c>
      <c r="C120" s="24" t="s">
        <v>252</v>
      </c>
      <c r="D120" s="25"/>
      <c r="E120" s="23"/>
      <c r="F120" s="26"/>
      <c r="G120" s="26">
        <f t="shared" si="4"/>
        <v>0</v>
      </c>
      <c r="H120" s="26"/>
      <c r="I120" s="27"/>
      <c r="J120" s="27"/>
      <c r="K120" s="27"/>
      <c r="L120" s="28"/>
      <c r="M120" s="27"/>
      <c r="N120" s="41"/>
      <c r="O120" s="27"/>
      <c r="P120" s="42"/>
      <c r="Q120" s="50">
        <f t="shared" si="5"/>
        <v>0</v>
      </c>
      <c r="R120" s="26" t="str">
        <f t="shared" si="3"/>
        <v/>
      </c>
      <c r="T120" s="32"/>
    </row>
    <row r="121" spans="1:20" ht="15.6" x14ac:dyDescent="0.3">
      <c r="A121" s="22" t="s">
        <v>253</v>
      </c>
      <c r="B121" s="23">
        <v>67685</v>
      </c>
      <c r="C121" s="24" t="s">
        <v>254</v>
      </c>
      <c r="D121" s="25"/>
      <c r="E121" s="23"/>
      <c r="F121" s="26"/>
      <c r="G121" s="26">
        <f t="shared" si="4"/>
        <v>0</v>
      </c>
      <c r="H121" s="26"/>
      <c r="I121" s="27"/>
      <c r="J121" s="27"/>
      <c r="K121" s="27"/>
      <c r="L121" s="28"/>
      <c r="M121" s="27"/>
      <c r="N121" s="41"/>
      <c r="O121" s="27"/>
      <c r="P121" s="42"/>
      <c r="Q121" s="50">
        <f t="shared" si="5"/>
        <v>0</v>
      </c>
      <c r="R121" s="26" t="str">
        <f t="shared" si="3"/>
        <v/>
      </c>
      <c r="S121" s="10"/>
      <c r="T121" s="31"/>
    </row>
    <row r="122" spans="1:20" ht="15.6" x14ac:dyDescent="0.3">
      <c r="A122" s="22" t="s">
        <v>255</v>
      </c>
      <c r="B122" s="23">
        <v>66821</v>
      </c>
      <c r="C122" s="24" t="s">
        <v>256</v>
      </c>
      <c r="D122" s="25"/>
      <c r="E122" s="23"/>
      <c r="F122" s="26"/>
      <c r="G122" s="26">
        <f t="shared" si="4"/>
        <v>0</v>
      </c>
      <c r="H122" s="26"/>
      <c r="I122" s="27"/>
      <c r="J122" s="27">
        <v>0</v>
      </c>
      <c r="K122" s="27"/>
      <c r="L122" s="28"/>
      <c r="M122" s="27"/>
      <c r="N122" s="41"/>
      <c r="O122" s="27"/>
      <c r="P122" s="42"/>
      <c r="Q122" s="50">
        <f t="shared" si="5"/>
        <v>0</v>
      </c>
      <c r="R122" s="26" t="str">
        <f t="shared" si="3"/>
        <v/>
      </c>
    </row>
    <row r="123" spans="1:20" ht="15.6" x14ac:dyDescent="0.3">
      <c r="A123" s="22" t="s">
        <v>257</v>
      </c>
      <c r="B123" s="23">
        <v>67328</v>
      </c>
      <c r="C123" s="24" t="s">
        <v>258</v>
      </c>
      <c r="D123" s="25"/>
      <c r="E123" s="23"/>
      <c r="F123" s="26"/>
      <c r="G123" s="26">
        <f t="shared" si="4"/>
        <v>0</v>
      </c>
      <c r="H123" s="26"/>
      <c r="I123" s="27"/>
      <c r="J123" s="27">
        <v>0</v>
      </c>
      <c r="K123" s="27"/>
      <c r="L123" s="28"/>
      <c r="M123" s="27"/>
      <c r="N123" s="41"/>
      <c r="O123" s="27"/>
      <c r="P123" s="42"/>
      <c r="Q123" s="50">
        <f t="shared" si="5"/>
        <v>0</v>
      </c>
      <c r="R123" s="26" t="str">
        <f t="shared" si="3"/>
        <v/>
      </c>
    </row>
    <row r="124" spans="1:20" ht="15.6" x14ac:dyDescent="0.3">
      <c r="A124" s="22" t="s">
        <v>259</v>
      </c>
      <c r="B124" s="23">
        <v>66714</v>
      </c>
      <c r="C124" s="24" t="s">
        <v>260</v>
      </c>
      <c r="D124" s="25"/>
      <c r="E124" s="23"/>
      <c r="F124" s="26"/>
      <c r="G124" s="26">
        <f t="shared" si="4"/>
        <v>0</v>
      </c>
      <c r="H124" s="26"/>
      <c r="I124" s="27"/>
      <c r="J124" s="27"/>
      <c r="K124" s="27"/>
      <c r="L124" s="28"/>
      <c r="M124" s="27"/>
      <c r="N124" s="41"/>
      <c r="O124" s="27"/>
      <c r="P124" s="42"/>
      <c r="Q124" s="50">
        <f t="shared" si="5"/>
        <v>0</v>
      </c>
      <c r="R124" s="26" t="str">
        <f t="shared" si="3"/>
        <v/>
      </c>
      <c r="S124" s="10"/>
      <c r="T124" s="10"/>
    </row>
    <row r="125" spans="1:20" ht="15.6" x14ac:dyDescent="0.3">
      <c r="A125" s="22" t="s">
        <v>261</v>
      </c>
      <c r="B125" s="23">
        <v>67479</v>
      </c>
      <c r="C125" s="24" t="s">
        <v>262</v>
      </c>
      <c r="D125" s="25">
        <v>12</v>
      </c>
      <c r="E125" s="23"/>
      <c r="F125" s="26"/>
      <c r="G125" s="26">
        <f t="shared" si="4"/>
        <v>12</v>
      </c>
      <c r="H125" s="26">
        <v>3</v>
      </c>
      <c r="I125" s="27"/>
      <c r="J125" s="27">
        <v>20</v>
      </c>
      <c r="K125" s="27">
        <v>28</v>
      </c>
      <c r="L125" s="28">
        <v>45294</v>
      </c>
      <c r="M125" s="27"/>
      <c r="N125" s="41"/>
      <c r="O125" s="27"/>
      <c r="P125" s="42"/>
      <c r="Q125" s="50">
        <f t="shared" si="5"/>
        <v>63</v>
      </c>
      <c r="R125" s="26" t="str">
        <f t="shared" si="3"/>
        <v>E</v>
      </c>
    </row>
    <row r="126" spans="1:20" ht="15.6" x14ac:dyDescent="0.3">
      <c r="A126" s="22" t="s">
        <v>263</v>
      </c>
      <c r="B126" s="23">
        <v>67272</v>
      </c>
      <c r="C126" s="24" t="s">
        <v>264</v>
      </c>
      <c r="D126" s="25"/>
      <c r="E126" s="23"/>
      <c r="F126" s="26"/>
      <c r="G126" s="26">
        <f t="shared" si="4"/>
        <v>0</v>
      </c>
      <c r="H126" s="26"/>
      <c r="I126" s="27"/>
      <c r="J126" s="27"/>
      <c r="K126" s="27"/>
      <c r="L126" s="28"/>
      <c r="M126" s="27"/>
      <c r="N126" s="41"/>
      <c r="O126" s="27"/>
      <c r="P126" s="42"/>
      <c r="Q126" s="50">
        <f t="shared" si="5"/>
        <v>0</v>
      </c>
      <c r="R126" s="26" t="str">
        <f t="shared" si="3"/>
        <v/>
      </c>
      <c r="T126" s="45"/>
    </row>
    <row r="127" spans="1:20" ht="15.6" x14ac:dyDescent="0.3">
      <c r="A127" s="22" t="s">
        <v>265</v>
      </c>
      <c r="B127" s="23">
        <v>67204</v>
      </c>
      <c r="C127" s="24" t="s">
        <v>266</v>
      </c>
      <c r="D127" s="25">
        <v>25</v>
      </c>
      <c r="E127" s="23"/>
      <c r="F127" s="26"/>
      <c r="G127" s="26">
        <f t="shared" si="4"/>
        <v>25</v>
      </c>
      <c r="H127" s="26"/>
      <c r="I127" s="27"/>
      <c r="J127" s="27">
        <v>20</v>
      </c>
      <c r="K127" s="27">
        <v>48</v>
      </c>
      <c r="L127" s="28">
        <v>45294</v>
      </c>
      <c r="M127" s="27"/>
      <c r="N127" s="41"/>
      <c r="O127" s="27"/>
      <c r="P127" s="42"/>
      <c r="Q127" s="50">
        <f t="shared" si="5"/>
        <v>93</v>
      </c>
      <c r="R127" s="26" t="str">
        <f t="shared" si="3"/>
        <v>A</v>
      </c>
      <c r="S127" s="10"/>
      <c r="T127" s="10"/>
    </row>
    <row r="128" spans="1:20" ht="15.6" x14ac:dyDescent="0.3">
      <c r="A128" s="22" t="s">
        <v>267</v>
      </c>
      <c r="B128" s="23">
        <v>59391</v>
      </c>
      <c r="C128" s="24" t="s">
        <v>268</v>
      </c>
      <c r="D128" s="25"/>
      <c r="E128" s="23"/>
      <c r="F128" s="26"/>
      <c r="G128" s="26">
        <f t="shared" si="4"/>
        <v>0</v>
      </c>
      <c r="H128" s="26"/>
      <c r="I128" s="27"/>
      <c r="J128" s="27"/>
      <c r="K128" s="27"/>
      <c r="L128" s="28"/>
      <c r="M128" s="27"/>
      <c r="N128" s="41"/>
      <c r="O128" s="27"/>
      <c r="P128" s="42"/>
      <c r="Q128" s="50">
        <f t="shared" si="5"/>
        <v>0</v>
      </c>
      <c r="R128" s="26" t="str">
        <f t="shared" si="3"/>
        <v/>
      </c>
      <c r="S128" s="10"/>
      <c r="T128" s="10"/>
    </row>
    <row r="129" spans="1:20" ht="15.6" x14ac:dyDescent="0.3">
      <c r="A129" s="22" t="s">
        <v>269</v>
      </c>
      <c r="B129" s="23">
        <v>67197</v>
      </c>
      <c r="C129" s="24" t="s">
        <v>270</v>
      </c>
      <c r="D129" s="25"/>
      <c r="E129" s="23"/>
      <c r="F129" s="26"/>
      <c r="G129" s="26">
        <f t="shared" si="4"/>
        <v>0</v>
      </c>
      <c r="H129" s="26"/>
      <c r="I129" s="27"/>
      <c r="J129" s="27"/>
      <c r="K129" s="27"/>
      <c r="L129" s="28"/>
      <c r="M129" s="27"/>
      <c r="N129" s="41"/>
      <c r="O129" s="27"/>
      <c r="P129" s="42"/>
      <c r="Q129" s="50">
        <f t="shared" si="5"/>
        <v>0</v>
      </c>
      <c r="R129" s="26" t="str">
        <f t="shared" si="3"/>
        <v/>
      </c>
    </row>
    <row r="130" spans="1:20" ht="15.6" x14ac:dyDescent="0.3">
      <c r="A130" s="22" t="s">
        <v>271</v>
      </c>
      <c r="B130" s="23">
        <v>67142</v>
      </c>
      <c r="C130" s="24" t="s">
        <v>272</v>
      </c>
      <c r="D130" s="25">
        <v>8</v>
      </c>
      <c r="E130" s="23"/>
      <c r="F130" s="26"/>
      <c r="G130" s="26">
        <f t="shared" si="4"/>
        <v>8</v>
      </c>
      <c r="H130" s="26">
        <v>3</v>
      </c>
      <c r="I130" s="27">
        <v>5</v>
      </c>
      <c r="J130" s="27">
        <v>10</v>
      </c>
      <c r="K130" s="27">
        <v>27</v>
      </c>
      <c r="L130" s="28">
        <v>45294</v>
      </c>
      <c r="M130" s="27">
        <v>24</v>
      </c>
      <c r="N130" s="41">
        <v>45309</v>
      </c>
      <c r="O130" s="27">
        <v>41</v>
      </c>
      <c r="P130" s="42">
        <v>45337</v>
      </c>
      <c r="Q130" s="50">
        <f t="shared" si="5"/>
        <v>67</v>
      </c>
      <c r="R130" s="26" t="str">
        <f t="shared" si="3"/>
        <v>D</v>
      </c>
      <c r="T130" s="32"/>
    </row>
    <row r="131" spans="1:20" ht="15.6" x14ac:dyDescent="0.3">
      <c r="A131" s="22" t="s">
        <v>273</v>
      </c>
      <c r="B131" s="23">
        <v>66908</v>
      </c>
      <c r="C131" s="24" t="s">
        <v>274</v>
      </c>
      <c r="D131" s="25"/>
      <c r="E131" s="23"/>
      <c r="F131" s="26"/>
      <c r="G131" s="26">
        <f t="shared" si="4"/>
        <v>0</v>
      </c>
      <c r="H131" s="26"/>
      <c r="I131" s="27"/>
      <c r="J131" s="27"/>
      <c r="K131" s="27"/>
      <c r="L131" s="28"/>
      <c r="M131" s="27"/>
      <c r="N131" s="41"/>
      <c r="O131" s="27"/>
      <c r="P131" s="42"/>
      <c r="Q131" s="50">
        <f t="shared" si="5"/>
        <v>0</v>
      </c>
      <c r="R131" s="26" t="str">
        <f t="shared" si="3"/>
        <v/>
      </c>
    </row>
    <row r="132" spans="1:20" ht="15.6" x14ac:dyDescent="0.3">
      <c r="A132" s="22" t="s">
        <v>275</v>
      </c>
      <c r="B132" s="23">
        <v>66695</v>
      </c>
      <c r="C132" s="24" t="s">
        <v>276</v>
      </c>
      <c r="D132" s="25"/>
      <c r="E132" s="23"/>
      <c r="F132" s="26"/>
      <c r="G132" s="26">
        <f t="shared" si="4"/>
        <v>0</v>
      </c>
      <c r="H132" s="26"/>
      <c r="I132" s="27"/>
      <c r="J132" s="27">
        <v>0</v>
      </c>
      <c r="K132" s="27"/>
      <c r="L132" s="28"/>
      <c r="M132" s="27"/>
      <c r="N132" s="41"/>
      <c r="O132" s="27"/>
      <c r="P132" s="42"/>
      <c r="Q132" s="50">
        <f t="shared" si="5"/>
        <v>0</v>
      </c>
      <c r="R132" s="26" t="str">
        <f t="shared" si="3"/>
        <v/>
      </c>
      <c r="S132" s="10"/>
      <c r="T132" s="10"/>
    </row>
    <row r="133" spans="1:20" ht="15.6" x14ac:dyDescent="0.3">
      <c r="A133" s="22" t="s">
        <v>277</v>
      </c>
      <c r="B133" s="23">
        <v>66831</v>
      </c>
      <c r="C133" s="24" t="s">
        <v>278</v>
      </c>
      <c r="D133" s="25">
        <v>8</v>
      </c>
      <c r="E133" s="23"/>
      <c r="F133" s="26"/>
      <c r="G133" s="26">
        <f t="shared" si="4"/>
        <v>8</v>
      </c>
      <c r="H133" s="26"/>
      <c r="I133" s="27">
        <v>5</v>
      </c>
      <c r="J133" s="27">
        <v>2.7</v>
      </c>
      <c r="K133" s="27">
        <v>15</v>
      </c>
      <c r="L133" s="28">
        <v>45337</v>
      </c>
      <c r="M133" s="27"/>
      <c r="N133" s="41"/>
      <c r="O133" s="27"/>
      <c r="P133" s="42"/>
      <c r="Q133" s="50">
        <f t="shared" si="5"/>
        <v>30.7</v>
      </c>
      <c r="R133" s="26" t="str">
        <f t="shared" ref="R133:R139" si="6">IF(Q133="","",IF(Q133&gt;=90,"A",IF(Q133&gt;=80,"B",IF(Q133&gt;=70,"C",IF(Q133&gt;=65,"D",IF(Q133&gt;=60,"E",IF(K133&lt;&gt;"","nevyhověl","")))))))</f>
        <v>nevyhověl</v>
      </c>
      <c r="S133" s="10"/>
      <c r="T133" s="10"/>
    </row>
    <row r="134" spans="1:20" ht="15.6" x14ac:dyDescent="0.3">
      <c r="A134" s="22" t="s">
        <v>279</v>
      </c>
      <c r="B134" s="23">
        <v>48478</v>
      </c>
      <c r="C134" s="24" t="s">
        <v>280</v>
      </c>
      <c r="D134" s="25"/>
      <c r="E134" s="23"/>
      <c r="F134" s="26"/>
      <c r="G134" s="26">
        <f t="shared" ref="G134:G139" si="7">(IF(AND(D134="",E134=""),"0",IF(E134="",D134,E134)))+(IF(AND(F134=""),"0",F134))</f>
        <v>0</v>
      </c>
      <c r="H134" s="26"/>
      <c r="I134" s="27"/>
      <c r="J134" s="27">
        <v>0</v>
      </c>
      <c r="K134" s="27"/>
      <c r="L134" s="28"/>
      <c r="M134" s="27"/>
      <c r="N134" s="41"/>
      <c r="O134" s="27"/>
      <c r="P134" s="42"/>
      <c r="Q134" s="50">
        <f t="shared" si="5"/>
        <v>0</v>
      </c>
      <c r="R134" s="26" t="str">
        <f t="shared" si="6"/>
        <v/>
      </c>
    </row>
    <row r="135" spans="1:20" ht="15.6" x14ac:dyDescent="0.3">
      <c r="A135" s="22" t="s">
        <v>281</v>
      </c>
      <c r="B135" s="23">
        <v>67645</v>
      </c>
      <c r="C135" s="24" t="s">
        <v>282</v>
      </c>
      <c r="D135" s="25"/>
      <c r="E135" s="23"/>
      <c r="F135" s="26"/>
      <c r="G135" s="26">
        <f t="shared" si="7"/>
        <v>0</v>
      </c>
      <c r="H135" s="26"/>
      <c r="I135" s="27"/>
      <c r="J135" s="27">
        <v>0.5</v>
      </c>
      <c r="K135" s="27"/>
      <c r="L135" s="28"/>
      <c r="M135" s="27"/>
      <c r="N135" s="41"/>
      <c r="O135" s="27"/>
      <c r="P135" s="42"/>
      <c r="Q135" s="50">
        <f t="shared" ref="Q135:Q138" si="8">IF(O135="",IF(M135="",G135+H135+I135+J135+K135,G135+H135+I135+J135+M135),G135+H135+I135+J135+O135)</f>
        <v>0.5</v>
      </c>
      <c r="R135" s="26" t="str">
        <f t="shared" si="6"/>
        <v/>
      </c>
      <c r="S135" s="10"/>
      <c r="T135" s="10"/>
    </row>
    <row r="136" spans="1:20" ht="15.6" x14ac:dyDescent="0.3">
      <c r="A136" s="22" t="s">
        <v>283</v>
      </c>
      <c r="B136" s="23">
        <v>67267</v>
      </c>
      <c r="C136" s="24" t="s">
        <v>284</v>
      </c>
      <c r="D136" s="25"/>
      <c r="E136" s="23"/>
      <c r="F136" s="26"/>
      <c r="G136" s="26">
        <f t="shared" si="7"/>
        <v>0</v>
      </c>
      <c r="H136" s="26"/>
      <c r="I136" s="27"/>
      <c r="J136" s="27"/>
      <c r="K136" s="27"/>
      <c r="L136" s="28"/>
      <c r="M136" s="27"/>
      <c r="N136" s="41"/>
      <c r="O136" s="27"/>
      <c r="P136" s="42"/>
      <c r="Q136" s="50">
        <f t="shared" si="8"/>
        <v>0</v>
      </c>
      <c r="R136" s="26" t="str">
        <f t="shared" si="6"/>
        <v/>
      </c>
    </row>
    <row r="137" spans="1:20" ht="15.6" x14ac:dyDescent="0.3">
      <c r="A137" s="22" t="s">
        <v>285</v>
      </c>
      <c r="B137" s="23">
        <v>67313</v>
      </c>
      <c r="C137" s="24" t="s">
        <v>286</v>
      </c>
      <c r="D137" s="25">
        <v>8</v>
      </c>
      <c r="E137" s="23"/>
      <c r="F137" s="26"/>
      <c r="G137" s="26">
        <f t="shared" si="7"/>
        <v>8</v>
      </c>
      <c r="H137" s="26">
        <v>3</v>
      </c>
      <c r="I137" s="27">
        <v>5</v>
      </c>
      <c r="J137" s="27"/>
      <c r="K137" s="27">
        <v>6</v>
      </c>
      <c r="L137" s="28">
        <v>45294</v>
      </c>
      <c r="M137" s="27">
        <v>15</v>
      </c>
      <c r="N137" s="41">
        <v>45309</v>
      </c>
      <c r="O137" s="27"/>
      <c r="P137" s="42"/>
      <c r="Q137" s="50">
        <f t="shared" si="8"/>
        <v>31</v>
      </c>
      <c r="R137" s="26" t="str">
        <f t="shared" si="6"/>
        <v>nevyhověl</v>
      </c>
    </row>
    <row r="138" spans="1:20" ht="15.6" x14ac:dyDescent="0.3">
      <c r="A138" s="22" t="s">
        <v>287</v>
      </c>
      <c r="B138" s="23">
        <v>66426</v>
      </c>
      <c r="C138" s="24" t="s">
        <v>288</v>
      </c>
      <c r="D138" s="25">
        <v>0</v>
      </c>
      <c r="E138" s="23">
        <v>14</v>
      </c>
      <c r="F138" s="26"/>
      <c r="G138" s="26">
        <f t="shared" si="7"/>
        <v>14</v>
      </c>
      <c r="H138" s="26">
        <v>3</v>
      </c>
      <c r="I138" s="27"/>
      <c r="J138" s="27">
        <v>10.6</v>
      </c>
      <c r="K138" s="27">
        <v>3</v>
      </c>
      <c r="L138" s="28">
        <v>45337</v>
      </c>
      <c r="M138" s="27"/>
      <c r="N138" s="41"/>
      <c r="O138" s="27"/>
      <c r="P138" s="42"/>
      <c r="Q138" s="50">
        <f t="shared" si="8"/>
        <v>30.6</v>
      </c>
      <c r="R138" s="26" t="str">
        <f t="shared" si="6"/>
        <v>nevyhověl</v>
      </c>
    </row>
    <row r="139" spans="1:20" ht="15.6" x14ac:dyDescent="0.3">
      <c r="A139" s="22" t="s">
        <v>289</v>
      </c>
      <c r="B139" s="23">
        <v>67610</v>
      </c>
      <c r="C139" s="24" t="s">
        <v>290</v>
      </c>
      <c r="D139" s="25">
        <v>19</v>
      </c>
      <c r="E139" s="23"/>
      <c r="F139" s="26"/>
      <c r="G139" s="26">
        <f t="shared" si="7"/>
        <v>19</v>
      </c>
      <c r="H139" s="26"/>
      <c r="I139" s="27"/>
      <c r="J139" s="27">
        <v>15.7</v>
      </c>
      <c r="K139" s="27">
        <v>26</v>
      </c>
      <c r="L139" s="28">
        <v>45294</v>
      </c>
      <c r="M139" s="27"/>
      <c r="N139" s="41"/>
      <c r="O139" s="27"/>
      <c r="P139" s="42"/>
      <c r="Q139" s="50">
        <f>IF(O139="",IF(M139="",G139+H139+I139+J139+K139,G139+H139+I139+J139+M139),G139+H139+I139+J139+O139)</f>
        <v>60.7</v>
      </c>
      <c r="R139" s="26" t="str">
        <f t="shared" si="6"/>
        <v>E</v>
      </c>
    </row>
    <row r="140" spans="1:20" ht="15.6" x14ac:dyDescent="0.3">
      <c r="B140" s="36"/>
      <c r="D140" s="36"/>
      <c r="E140" s="36"/>
      <c r="K140" s="34"/>
      <c r="L140" s="15"/>
      <c r="N140" s="32"/>
      <c r="O140" s="44"/>
      <c r="P140" s="32"/>
      <c r="S140" s="10"/>
      <c r="T140" s="10"/>
    </row>
    <row r="141" spans="1:20" ht="15.6" x14ac:dyDescent="0.3">
      <c r="O141" s="44"/>
    </row>
    <row r="142" spans="1:20" ht="15.6" x14ac:dyDescent="0.3">
      <c r="O142" s="44"/>
    </row>
    <row r="143" spans="1:20" ht="15.6" x14ac:dyDescent="0.3">
      <c r="O143" s="44"/>
    </row>
    <row r="144" spans="1:20" ht="15.6" x14ac:dyDescent="0.3">
      <c r="O144" s="44"/>
    </row>
    <row r="145" spans="15:15" ht="15.6" x14ac:dyDescent="0.3">
      <c r="O145" s="44"/>
    </row>
    <row r="146" spans="15:15" ht="15.6" x14ac:dyDescent="0.3">
      <c r="O146" s="44"/>
    </row>
    <row r="147" spans="15:15" ht="15.6" x14ac:dyDescent="0.3">
      <c r="O147" s="44"/>
    </row>
    <row r="148" spans="15:15" ht="15.6" x14ac:dyDescent="0.3">
      <c r="O148" s="44"/>
    </row>
    <row r="149" spans="15:15" ht="15.6" x14ac:dyDescent="0.3">
      <c r="O149" s="44"/>
    </row>
    <row r="150" spans="15:15" ht="15.6" x14ac:dyDescent="0.3">
      <c r="O150" s="44"/>
    </row>
    <row r="151" spans="15:15" ht="15.6" x14ac:dyDescent="0.3">
      <c r="O151" s="44"/>
    </row>
    <row r="152" spans="15:15" ht="15.6" x14ac:dyDescent="0.3">
      <c r="O152" s="44"/>
    </row>
    <row r="153" spans="15:15" ht="15.6" x14ac:dyDescent="0.3">
      <c r="O153" s="44"/>
    </row>
    <row r="154" spans="15:15" ht="15.6" x14ac:dyDescent="0.3">
      <c r="O154" s="44"/>
    </row>
    <row r="155" spans="15:15" ht="15.6" x14ac:dyDescent="0.3">
      <c r="O155" s="44"/>
    </row>
    <row r="156" spans="15:15" ht="15.6" x14ac:dyDescent="0.3">
      <c r="O156" s="44"/>
    </row>
    <row r="157" spans="15:15" ht="15.6" x14ac:dyDescent="0.3">
      <c r="O157" s="44"/>
    </row>
    <row r="158" spans="15:15" ht="15.6" x14ac:dyDescent="0.3">
      <c r="O158" s="44"/>
    </row>
    <row r="159" spans="15:15" ht="15.6" x14ac:dyDescent="0.3">
      <c r="O159" s="44"/>
    </row>
    <row r="160" spans="15:15" ht="15.6" x14ac:dyDescent="0.3">
      <c r="O160" s="44"/>
    </row>
    <row r="161" spans="15:15" ht="15.6" x14ac:dyDescent="0.3">
      <c r="O161" s="44"/>
    </row>
    <row r="162" spans="15:15" ht="15.6" x14ac:dyDescent="0.3">
      <c r="O162" s="44"/>
    </row>
    <row r="163" spans="15:15" ht="15.6" x14ac:dyDescent="0.3">
      <c r="O163" s="44"/>
    </row>
    <row r="164" spans="15:15" ht="15.6" x14ac:dyDescent="0.3">
      <c r="O164" s="44"/>
    </row>
    <row r="165" spans="15:15" ht="15.6" x14ac:dyDescent="0.3">
      <c r="O165" s="44"/>
    </row>
    <row r="166" spans="15:15" ht="15.6" x14ac:dyDescent="0.3">
      <c r="O166" s="44"/>
    </row>
    <row r="167" spans="15:15" ht="15.6" x14ac:dyDescent="0.3">
      <c r="O167" s="44"/>
    </row>
    <row r="168" spans="15:15" ht="15.6" x14ac:dyDescent="0.3">
      <c r="O168" s="44"/>
    </row>
    <row r="169" spans="15:15" ht="15.6" x14ac:dyDescent="0.3">
      <c r="O169" s="44"/>
    </row>
    <row r="170" spans="15:15" ht="15.6" x14ac:dyDescent="0.3">
      <c r="O170" s="44"/>
    </row>
    <row r="171" spans="15:15" ht="15.6" x14ac:dyDescent="0.3">
      <c r="O171" s="44"/>
    </row>
    <row r="172" spans="15:15" ht="15.6" x14ac:dyDescent="0.3">
      <c r="O172" s="44"/>
    </row>
    <row r="173" spans="15:15" ht="15.6" x14ac:dyDescent="0.3">
      <c r="O173" s="44"/>
    </row>
    <row r="174" spans="15:15" ht="15.6" x14ac:dyDescent="0.3">
      <c r="O174" s="44"/>
    </row>
    <row r="175" spans="15:15" ht="15.6" x14ac:dyDescent="0.3">
      <c r="O175" s="44"/>
    </row>
    <row r="176" spans="15:15" ht="15.6" x14ac:dyDescent="0.3">
      <c r="O176" s="44"/>
    </row>
    <row r="177" spans="15:15" ht="15.6" x14ac:dyDescent="0.3">
      <c r="O177" s="44"/>
    </row>
    <row r="178" spans="15:15" ht="15.6" x14ac:dyDescent="0.3">
      <c r="O178" s="44"/>
    </row>
    <row r="179" spans="15:15" ht="15.6" x14ac:dyDescent="0.3">
      <c r="O179" s="44"/>
    </row>
    <row r="180" spans="15:15" ht="15.6" x14ac:dyDescent="0.3">
      <c r="O180" s="44"/>
    </row>
    <row r="181" spans="15:15" ht="15.6" x14ac:dyDescent="0.3">
      <c r="O181" s="44"/>
    </row>
    <row r="182" spans="15:15" ht="15.6" x14ac:dyDescent="0.3">
      <c r="O182" s="44"/>
    </row>
    <row r="183" spans="15:15" ht="15.6" x14ac:dyDescent="0.3">
      <c r="O183" s="44"/>
    </row>
    <row r="184" spans="15:15" ht="15.6" x14ac:dyDescent="0.3">
      <c r="O184" s="44"/>
    </row>
    <row r="185" spans="15:15" ht="15.6" x14ac:dyDescent="0.3">
      <c r="O185" s="44"/>
    </row>
    <row r="186" spans="15:15" ht="15.6" x14ac:dyDescent="0.3">
      <c r="O186" s="44"/>
    </row>
    <row r="187" spans="15:15" ht="15.6" x14ac:dyDescent="0.3">
      <c r="O187" s="44"/>
    </row>
    <row r="188" spans="15:15" ht="15.6" x14ac:dyDescent="0.3">
      <c r="O188" s="44"/>
    </row>
    <row r="189" spans="15:15" ht="15.6" x14ac:dyDescent="0.3">
      <c r="O189" s="44"/>
    </row>
    <row r="190" spans="15:15" ht="15.6" x14ac:dyDescent="0.3">
      <c r="O190" s="44"/>
    </row>
    <row r="191" spans="15:15" ht="15.6" x14ac:dyDescent="0.3">
      <c r="O191" s="44"/>
    </row>
    <row r="192" spans="15:15" ht="15.6" x14ac:dyDescent="0.3">
      <c r="O192" s="44"/>
    </row>
    <row r="193" spans="15:15" ht="15.6" x14ac:dyDescent="0.3">
      <c r="O193" s="44"/>
    </row>
    <row r="194" spans="15:15" ht="15.6" x14ac:dyDescent="0.3">
      <c r="O194" s="44"/>
    </row>
    <row r="195" spans="15:15" ht="15.6" x14ac:dyDescent="0.3">
      <c r="O195" s="44"/>
    </row>
    <row r="196" spans="15:15" ht="15.6" x14ac:dyDescent="0.3">
      <c r="O196" s="44"/>
    </row>
    <row r="197" spans="15:15" ht="15.6" x14ac:dyDescent="0.3">
      <c r="O197" s="44"/>
    </row>
    <row r="198" spans="15:15" ht="15.6" x14ac:dyDescent="0.3">
      <c r="O198" s="44"/>
    </row>
    <row r="199" spans="15:15" ht="15.6" x14ac:dyDescent="0.3">
      <c r="O199" s="44"/>
    </row>
    <row r="200" spans="15:15" ht="15.6" x14ac:dyDescent="0.3">
      <c r="O200" s="44"/>
    </row>
    <row r="201" spans="15:15" ht="15.6" x14ac:dyDescent="0.3">
      <c r="O201" s="44"/>
    </row>
    <row r="202" spans="15:15" ht="15.6" x14ac:dyDescent="0.3">
      <c r="O202" s="44"/>
    </row>
    <row r="203" spans="15:15" ht="15.6" x14ac:dyDescent="0.3">
      <c r="O203" s="44"/>
    </row>
    <row r="204" spans="15:15" ht="15.6" x14ac:dyDescent="0.3">
      <c r="O204" s="44"/>
    </row>
    <row r="205" spans="15:15" ht="15.6" x14ac:dyDescent="0.3">
      <c r="O205" s="44"/>
    </row>
    <row r="206" spans="15:15" ht="15.6" x14ac:dyDescent="0.3">
      <c r="O206" s="44"/>
    </row>
    <row r="207" spans="15:15" ht="15.6" x14ac:dyDescent="0.3">
      <c r="O207" s="44"/>
    </row>
    <row r="208" spans="15:15" ht="15.6" x14ac:dyDescent="0.3">
      <c r="O208" s="44"/>
    </row>
    <row r="209" spans="15:15" ht="15.6" x14ac:dyDescent="0.3">
      <c r="O209" s="44"/>
    </row>
    <row r="210" spans="15:15" ht="15.6" x14ac:dyDescent="0.3">
      <c r="O210" s="44"/>
    </row>
    <row r="211" spans="15:15" ht="15.6" x14ac:dyDescent="0.3">
      <c r="O211" s="44"/>
    </row>
    <row r="212" spans="15:15" ht="15.6" x14ac:dyDescent="0.3">
      <c r="O212" s="44"/>
    </row>
    <row r="213" spans="15:15" ht="15.6" x14ac:dyDescent="0.3">
      <c r="O213" s="44"/>
    </row>
    <row r="214" spans="15:15" ht="15.6" x14ac:dyDescent="0.3">
      <c r="O214" s="44"/>
    </row>
    <row r="215" spans="15:15" ht="15.6" x14ac:dyDescent="0.3">
      <c r="O215" s="44"/>
    </row>
    <row r="216" spans="15:15" ht="15.6" x14ac:dyDescent="0.3">
      <c r="O216" s="44"/>
    </row>
    <row r="217" spans="15:15" ht="15.6" x14ac:dyDescent="0.3">
      <c r="O217" s="44"/>
    </row>
    <row r="218" spans="15:15" ht="15.6" x14ac:dyDescent="0.3">
      <c r="O218" s="44"/>
    </row>
    <row r="219" spans="15:15" ht="15.6" x14ac:dyDescent="0.3">
      <c r="O219" s="44"/>
    </row>
    <row r="220" spans="15:15" ht="15.6" x14ac:dyDescent="0.3">
      <c r="O220" s="44"/>
    </row>
    <row r="221" spans="15:15" ht="15.6" x14ac:dyDescent="0.3">
      <c r="O221" s="44"/>
    </row>
    <row r="222" spans="15:15" ht="15.6" x14ac:dyDescent="0.3">
      <c r="O222" s="44"/>
    </row>
    <row r="223" spans="15:15" ht="15.6" x14ac:dyDescent="0.3">
      <c r="O223" s="44"/>
    </row>
    <row r="224" spans="15:15" ht="15.6" x14ac:dyDescent="0.3">
      <c r="O224" s="44"/>
    </row>
    <row r="225" spans="15:15" ht="15.6" x14ac:dyDescent="0.3">
      <c r="O225" s="44"/>
    </row>
    <row r="226" spans="15:15" ht="15.6" x14ac:dyDescent="0.3">
      <c r="O226" s="44"/>
    </row>
    <row r="227" spans="15:15" ht="15.6" x14ac:dyDescent="0.3">
      <c r="O227" s="44"/>
    </row>
    <row r="228" spans="15:15" ht="15.6" x14ac:dyDescent="0.3">
      <c r="O228" s="44"/>
    </row>
    <row r="229" spans="15:15" ht="15.6" x14ac:dyDescent="0.3">
      <c r="O229" s="44"/>
    </row>
    <row r="230" spans="15:15" ht="15.6" x14ac:dyDescent="0.3">
      <c r="O230" s="44"/>
    </row>
    <row r="231" spans="15:15" ht="15.6" x14ac:dyDescent="0.3">
      <c r="O231" s="44"/>
    </row>
    <row r="232" spans="15:15" ht="15.6" x14ac:dyDescent="0.3">
      <c r="O232" s="44"/>
    </row>
    <row r="233" spans="15:15" ht="15.6" x14ac:dyDescent="0.3">
      <c r="O233" s="44"/>
    </row>
    <row r="234" spans="15:15" ht="15.6" x14ac:dyDescent="0.3">
      <c r="O234" s="44"/>
    </row>
    <row r="235" spans="15:15" ht="15.6" x14ac:dyDescent="0.3">
      <c r="O235" s="44"/>
    </row>
    <row r="236" spans="15:15" ht="15.6" x14ac:dyDescent="0.3">
      <c r="O236" s="44"/>
    </row>
    <row r="237" spans="15:15" ht="15.6" x14ac:dyDescent="0.3">
      <c r="O237" s="44"/>
    </row>
    <row r="238" spans="15:15" ht="15.6" x14ac:dyDescent="0.3">
      <c r="O238" s="44"/>
    </row>
    <row r="239" spans="15:15" ht="15.6" x14ac:dyDescent="0.3">
      <c r="O239" s="44"/>
    </row>
    <row r="240" spans="15:15" ht="15.6" x14ac:dyDescent="0.3">
      <c r="O240" s="44"/>
    </row>
    <row r="241" spans="15:15" ht="15.6" x14ac:dyDescent="0.3">
      <c r="O241" s="44"/>
    </row>
    <row r="242" spans="15:15" ht="15.6" x14ac:dyDescent="0.3">
      <c r="O242" s="44"/>
    </row>
    <row r="243" spans="15:15" ht="15.6" x14ac:dyDescent="0.3">
      <c r="O243" s="44"/>
    </row>
    <row r="244" spans="15:15" ht="15.6" x14ac:dyDescent="0.3">
      <c r="O244" s="44"/>
    </row>
    <row r="245" spans="15:15" ht="15.6" x14ac:dyDescent="0.3">
      <c r="O245" s="44"/>
    </row>
    <row r="246" spans="15:15" ht="15.6" x14ac:dyDescent="0.3">
      <c r="O246" s="44"/>
    </row>
    <row r="247" spans="15:15" ht="15.6" x14ac:dyDescent="0.3">
      <c r="O247" s="44"/>
    </row>
    <row r="248" spans="15:15" ht="15.6" x14ac:dyDescent="0.3">
      <c r="O248" s="44"/>
    </row>
    <row r="249" spans="15:15" ht="15.6" x14ac:dyDescent="0.3">
      <c r="O249" s="44"/>
    </row>
    <row r="250" spans="15:15" ht="15.6" x14ac:dyDescent="0.3">
      <c r="O250" s="44"/>
    </row>
    <row r="251" spans="15:15" ht="15.6" x14ac:dyDescent="0.3">
      <c r="O251" s="44"/>
    </row>
    <row r="252" spans="15:15" ht="15.6" x14ac:dyDescent="0.3">
      <c r="O252" s="44"/>
    </row>
    <row r="253" spans="15:15" ht="15.6" x14ac:dyDescent="0.3">
      <c r="O253" s="44"/>
    </row>
    <row r="254" spans="15:15" ht="15.6" x14ac:dyDescent="0.3">
      <c r="O254" s="44"/>
    </row>
    <row r="255" spans="15:15" ht="15.6" x14ac:dyDescent="0.3">
      <c r="O255" s="44"/>
    </row>
    <row r="256" spans="15:15" ht="15.6" x14ac:dyDescent="0.3">
      <c r="O256" s="44"/>
    </row>
    <row r="257" spans="15:15" ht="15.6" x14ac:dyDescent="0.3">
      <c r="O257" s="44"/>
    </row>
    <row r="258" spans="15:15" ht="15.6" x14ac:dyDescent="0.3">
      <c r="O258" s="44"/>
    </row>
    <row r="259" spans="15:15" ht="15.6" x14ac:dyDescent="0.3">
      <c r="O259" s="44"/>
    </row>
    <row r="260" spans="15:15" ht="15.6" x14ac:dyDescent="0.3">
      <c r="O260" s="44"/>
    </row>
    <row r="261" spans="15:15" ht="15.6" x14ac:dyDescent="0.3">
      <c r="O261" s="44"/>
    </row>
    <row r="262" spans="15:15" ht="15.6" x14ac:dyDescent="0.3">
      <c r="O262" s="44"/>
    </row>
    <row r="263" spans="15:15" ht="15.6" x14ac:dyDescent="0.3">
      <c r="O263" s="44"/>
    </row>
    <row r="264" spans="15:15" ht="15.6" x14ac:dyDescent="0.3">
      <c r="O264" s="44"/>
    </row>
    <row r="265" spans="15:15" ht="15.6" x14ac:dyDescent="0.3">
      <c r="O265" s="44"/>
    </row>
    <row r="266" spans="15:15" ht="15.6" x14ac:dyDescent="0.3">
      <c r="O266" s="44"/>
    </row>
    <row r="267" spans="15:15" ht="15.6" x14ac:dyDescent="0.3">
      <c r="O267" s="44"/>
    </row>
    <row r="268" spans="15:15" ht="15.6" x14ac:dyDescent="0.3">
      <c r="O268" s="44"/>
    </row>
    <row r="269" spans="15:15" ht="15.6" x14ac:dyDescent="0.3">
      <c r="O269" s="44"/>
    </row>
    <row r="270" spans="15:15" ht="15.6" x14ac:dyDescent="0.3">
      <c r="O270" s="44"/>
    </row>
    <row r="271" spans="15:15" ht="15.6" x14ac:dyDescent="0.3">
      <c r="O271" s="44"/>
    </row>
    <row r="272" spans="15:15" ht="15.6" x14ac:dyDescent="0.3">
      <c r="O272" s="44"/>
    </row>
    <row r="273" spans="15:15" ht="15.6" x14ac:dyDescent="0.3">
      <c r="O273" s="44"/>
    </row>
    <row r="274" spans="15:15" ht="15.6" x14ac:dyDescent="0.3">
      <c r="O274" s="44"/>
    </row>
    <row r="275" spans="15:15" ht="15.6" x14ac:dyDescent="0.3">
      <c r="O275" s="44"/>
    </row>
    <row r="276" spans="15:15" ht="15.6" x14ac:dyDescent="0.3">
      <c r="O276" s="44"/>
    </row>
    <row r="277" spans="15:15" ht="15.6" x14ac:dyDescent="0.3">
      <c r="O277" s="44"/>
    </row>
    <row r="278" spans="15:15" ht="15.6" x14ac:dyDescent="0.3">
      <c r="O278" s="44"/>
    </row>
    <row r="279" spans="15:15" ht="15.6" x14ac:dyDescent="0.3">
      <c r="O279" s="44"/>
    </row>
    <row r="280" spans="15:15" ht="15.6" x14ac:dyDescent="0.3">
      <c r="O280" s="44"/>
    </row>
    <row r="281" spans="15:15" ht="15.6" x14ac:dyDescent="0.3">
      <c r="O281" s="44"/>
    </row>
    <row r="282" spans="15:15" ht="15.6" x14ac:dyDescent="0.3">
      <c r="O282" s="44"/>
    </row>
    <row r="283" spans="15:15" ht="15.6" x14ac:dyDescent="0.3">
      <c r="O283" s="44"/>
    </row>
    <row r="284" spans="15:15" ht="15.6" x14ac:dyDescent="0.3">
      <c r="O284" s="44"/>
    </row>
    <row r="285" spans="15:15" ht="15.6" x14ac:dyDescent="0.3">
      <c r="O285" s="44"/>
    </row>
    <row r="286" spans="15:15" ht="15.6" x14ac:dyDescent="0.3">
      <c r="O286" s="44"/>
    </row>
    <row r="287" spans="15:15" ht="15.6" x14ac:dyDescent="0.3">
      <c r="O287" s="44"/>
    </row>
    <row r="288" spans="15:15" ht="15.6" x14ac:dyDescent="0.3">
      <c r="O288" s="44"/>
    </row>
    <row r="289" spans="15:15" ht="15.6" x14ac:dyDescent="0.3">
      <c r="O289" s="44"/>
    </row>
    <row r="290" spans="15:15" ht="15.6" x14ac:dyDescent="0.3">
      <c r="O290" s="44"/>
    </row>
    <row r="291" spans="15:15" ht="15.6" x14ac:dyDescent="0.3">
      <c r="O291" s="44"/>
    </row>
    <row r="292" spans="15:15" ht="15.6" x14ac:dyDescent="0.3">
      <c r="O292" s="44"/>
    </row>
    <row r="293" spans="15:15" ht="15.6" x14ac:dyDescent="0.3">
      <c r="O293" s="44"/>
    </row>
    <row r="294" spans="15:15" ht="15.6" x14ac:dyDescent="0.3">
      <c r="O294" s="44"/>
    </row>
    <row r="295" spans="15:15" ht="15.6" x14ac:dyDescent="0.3">
      <c r="O295" s="44"/>
    </row>
    <row r="296" spans="15:15" ht="15.6" x14ac:dyDescent="0.3">
      <c r="O296" s="44"/>
    </row>
    <row r="297" spans="15:15" ht="15.6" x14ac:dyDescent="0.3">
      <c r="O297" s="44"/>
    </row>
    <row r="298" spans="15:15" ht="15.6" x14ac:dyDescent="0.3">
      <c r="O298" s="44"/>
    </row>
    <row r="299" spans="15:15" ht="15.6" x14ac:dyDescent="0.3">
      <c r="O299" s="44"/>
    </row>
    <row r="300" spans="15:15" ht="15.6" x14ac:dyDescent="0.3">
      <c r="O300" s="44"/>
    </row>
    <row r="301" spans="15:15" ht="15.6" x14ac:dyDescent="0.3">
      <c r="O301" s="44"/>
    </row>
    <row r="302" spans="15:15" ht="15.6" x14ac:dyDescent="0.3">
      <c r="O302" s="44"/>
    </row>
    <row r="303" spans="15:15" ht="15.6" x14ac:dyDescent="0.3">
      <c r="O303" s="44"/>
    </row>
    <row r="304" spans="15:15" ht="15.6" x14ac:dyDescent="0.3">
      <c r="O304" s="44"/>
    </row>
    <row r="305" spans="15:15" ht="15.6" x14ac:dyDescent="0.3">
      <c r="O305" s="44"/>
    </row>
    <row r="306" spans="15:15" ht="15.6" x14ac:dyDescent="0.3">
      <c r="O306" s="44"/>
    </row>
    <row r="307" spans="15:15" ht="15.6" x14ac:dyDescent="0.3">
      <c r="O307" s="44"/>
    </row>
    <row r="308" spans="15:15" ht="15.6" x14ac:dyDescent="0.3">
      <c r="O308" s="44"/>
    </row>
    <row r="309" spans="15:15" ht="15.6" x14ac:dyDescent="0.3">
      <c r="O309" s="44"/>
    </row>
    <row r="310" spans="15:15" ht="15.6" x14ac:dyDescent="0.3">
      <c r="O310" s="44"/>
    </row>
    <row r="311" spans="15:15" ht="15.6" x14ac:dyDescent="0.3">
      <c r="O311" s="44"/>
    </row>
    <row r="312" spans="15:15" ht="15.6" x14ac:dyDescent="0.3">
      <c r="O312" s="44"/>
    </row>
    <row r="313" spans="15:15" ht="15.6" x14ac:dyDescent="0.3">
      <c r="O313" s="44"/>
    </row>
    <row r="314" spans="15:15" ht="15.6" x14ac:dyDescent="0.3">
      <c r="O314" s="44"/>
    </row>
    <row r="315" spans="15:15" ht="15.6" x14ac:dyDescent="0.3">
      <c r="O315" s="44"/>
    </row>
    <row r="316" spans="15:15" ht="15.6" x14ac:dyDescent="0.3">
      <c r="O316" s="44"/>
    </row>
    <row r="317" spans="15:15" ht="15.6" x14ac:dyDescent="0.3">
      <c r="O317" s="44"/>
    </row>
    <row r="318" spans="15:15" ht="15.6" x14ac:dyDescent="0.3">
      <c r="O318" s="44"/>
    </row>
    <row r="319" spans="15:15" ht="15.6" x14ac:dyDescent="0.3">
      <c r="O319" s="44"/>
    </row>
    <row r="320" spans="15:15" ht="15.6" x14ac:dyDescent="0.3">
      <c r="O320" s="44"/>
    </row>
    <row r="321" spans="15:15" ht="15.6" x14ac:dyDescent="0.3">
      <c r="O321" s="44"/>
    </row>
    <row r="322" spans="15:15" ht="15.6" x14ac:dyDescent="0.3">
      <c r="O322" s="44"/>
    </row>
    <row r="323" spans="15:15" ht="15.6" x14ac:dyDescent="0.3">
      <c r="O323" s="44"/>
    </row>
    <row r="324" spans="15:15" ht="15.6" x14ac:dyDescent="0.3">
      <c r="O324" s="44"/>
    </row>
    <row r="325" spans="15:15" ht="15.6" x14ac:dyDescent="0.3">
      <c r="O325" s="44"/>
    </row>
    <row r="326" spans="15:15" ht="15.6" x14ac:dyDescent="0.3">
      <c r="O326" s="44"/>
    </row>
    <row r="327" spans="15:15" ht="15.6" x14ac:dyDescent="0.3">
      <c r="O327" s="44"/>
    </row>
    <row r="328" spans="15:15" ht="15.6" x14ac:dyDescent="0.3">
      <c r="O328" s="44"/>
    </row>
    <row r="329" spans="15:15" ht="15.6" x14ac:dyDescent="0.3">
      <c r="O329" s="44"/>
    </row>
    <row r="330" spans="15:15" ht="15.6" x14ac:dyDescent="0.3">
      <c r="O330" s="44"/>
    </row>
    <row r="331" spans="15:15" ht="15.6" x14ac:dyDescent="0.3">
      <c r="O331" s="44"/>
    </row>
    <row r="332" spans="15:15" ht="15.6" x14ac:dyDescent="0.3">
      <c r="O332" s="44"/>
    </row>
    <row r="333" spans="15:15" ht="15.6" x14ac:dyDescent="0.3">
      <c r="O333" s="44"/>
    </row>
    <row r="334" spans="15:15" ht="15.6" x14ac:dyDescent="0.3">
      <c r="O334" s="44"/>
    </row>
    <row r="335" spans="15:15" ht="15.6" x14ac:dyDescent="0.3">
      <c r="O335" s="44"/>
    </row>
    <row r="336" spans="15:15" ht="15.6" x14ac:dyDescent="0.3">
      <c r="O336" s="44"/>
    </row>
    <row r="337" spans="15:15" ht="15.6" x14ac:dyDescent="0.3">
      <c r="O337" s="44"/>
    </row>
    <row r="338" spans="15:15" ht="15.6" x14ac:dyDescent="0.3">
      <c r="O338" s="44"/>
    </row>
    <row r="339" spans="15:15" ht="15.6" x14ac:dyDescent="0.3">
      <c r="O339" s="44"/>
    </row>
    <row r="340" spans="15:15" ht="15.6" x14ac:dyDescent="0.3">
      <c r="O340" s="44"/>
    </row>
    <row r="341" spans="15:15" ht="15.6" x14ac:dyDescent="0.3">
      <c r="O341" s="44"/>
    </row>
    <row r="342" spans="15:15" ht="15.6" x14ac:dyDescent="0.3">
      <c r="O342" s="44"/>
    </row>
    <row r="343" spans="15:15" ht="15.6" x14ac:dyDescent="0.3">
      <c r="O343" s="44"/>
    </row>
    <row r="344" spans="15:15" ht="15.6" x14ac:dyDescent="0.3">
      <c r="O344" s="44"/>
    </row>
    <row r="345" spans="15:15" ht="15.6" x14ac:dyDescent="0.3">
      <c r="O345" s="44"/>
    </row>
    <row r="346" spans="15:15" ht="15.6" x14ac:dyDescent="0.3">
      <c r="O346" s="44"/>
    </row>
    <row r="347" spans="15:15" ht="15.6" x14ac:dyDescent="0.3">
      <c r="O347" s="44"/>
    </row>
    <row r="348" spans="15:15" ht="15.6" x14ac:dyDescent="0.3">
      <c r="O348" s="44"/>
    </row>
    <row r="349" spans="15:15" ht="15.6" x14ac:dyDescent="0.3">
      <c r="O349" s="44"/>
    </row>
    <row r="350" spans="15:15" ht="15.6" x14ac:dyDescent="0.3">
      <c r="O350" s="44"/>
    </row>
    <row r="351" spans="15:15" ht="15.6" x14ac:dyDescent="0.3">
      <c r="O351" s="44"/>
    </row>
    <row r="352" spans="15:15" ht="15.6" x14ac:dyDescent="0.3">
      <c r="O352" s="44"/>
    </row>
    <row r="353" spans="15:15" ht="15.6" x14ac:dyDescent="0.3">
      <c r="O353" s="44"/>
    </row>
    <row r="354" spans="15:15" ht="15.6" x14ac:dyDescent="0.3">
      <c r="O354" s="44"/>
    </row>
    <row r="355" spans="15:15" ht="15.6" x14ac:dyDescent="0.3">
      <c r="O355" s="44"/>
    </row>
    <row r="356" spans="15:15" ht="15.6" x14ac:dyDescent="0.3">
      <c r="O356" s="44"/>
    </row>
    <row r="357" spans="15:15" ht="15.6" x14ac:dyDescent="0.3">
      <c r="O357" s="44"/>
    </row>
    <row r="358" spans="15:15" ht="15.6" x14ac:dyDescent="0.3">
      <c r="O358" s="44"/>
    </row>
    <row r="359" spans="15:15" ht="15.6" x14ac:dyDescent="0.3">
      <c r="O359" s="44"/>
    </row>
    <row r="360" spans="15:15" ht="15.6" x14ac:dyDescent="0.3">
      <c r="O360" s="44"/>
    </row>
    <row r="361" spans="15:15" ht="15.6" x14ac:dyDescent="0.3">
      <c r="O361" s="44"/>
    </row>
    <row r="362" spans="15:15" ht="15.6" x14ac:dyDescent="0.3">
      <c r="O362" s="44"/>
    </row>
    <row r="363" spans="15:15" ht="15.6" x14ac:dyDescent="0.3">
      <c r="O363" s="44"/>
    </row>
    <row r="364" spans="15:15" ht="15.6" x14ac:dyDescent="0.3">
      <c r="O364" s="44"/>
    </row>
    <row r="365" spans="15:15" ht="15.6" x14ac:dyDescent="0.3">
      <c r="O365" s="44"/>
    </row>
    <row r="366" spans="15:15" ht="15.6" x14ac:dyDescent="0.3">
      <c r="O366" s="44"/>
    </row>
    <row r="367" spans="15:15" ht="15.6" x14ac:dyDescent="0.3">
      <c r="O367" s="44"/>
    </row>
    <row r="368" spans="15:15" ht="15.6" x14ac:dyDescent="0.3">
      <c r="O368" s="44"/>
    </row>
    <row r="369" spans="15:15" ht="15.6" x14ac:dyDescent="0.3">
      <c r="O369" s="44"/>
    </row>
    <row r="370" spans="15:15" ht="15.6" x14ac:dyDescent="0.3">
      <c r="O370" s="44"/>
    </row>
    <row r="371" spans="15:15" ht="15.6" x14ac:dyDescent="0.3">
      <c r="O371" s="44"/>
    </row>
    <row r="372" spans="15:15" ht="15.6" x14ac:dyDescent="0.3">
      <c r="O372" s="44"/>
    </row>
    <row r="373" spans="15:15" ht="15.6" x14ac:dyDescent="0.3">
      <c r="O373" s="44"/>
    </row>
    <row r="374" spans="15:15" ht="15.6" x14ac:dyDescent="0.3">
      <c r="O374" s="44"/>
    </row>
    <row r="375" spans="15:15" ht="15.6" x14ac:dyDescent="0.3">
      <c r="O375" s="44"/>
    </row>
    <row r="376" spans="15:15" ht="15.6" x14ac:dyDescent="0.3">
      <c r="O376" s="44"/>
    </row>
    <row r="377" spans="15:15" ht="15.6" x14ac:dyDescent="0.3">
      <c r="O377" s="44"/>
    </row>
    <row r="378" spans="15:15" ht="15.6" x14ac:dyDescent="0.3">
      <c r="O378" s="44"/>
    </row>
    <row r="379" spans="15:15" ht="15.6" x14ac:dyDescent="0.3">
      <c r="O379" s="44"/>
    </row>
    <row r="380" spans="15:15" ht="15.6" x14ac:dyDescent="0.3">
      <c r="O380" s="44"/>
    </row>
    <row r="381" spans="15:15" ht="15.6" x14ac:dyDescent="0.3">
      <c r="O381" s="44"/>
    </row>
    <row r="382" spans="15:15" ht="15.6" x14ac:dyDescent="0.3">
      <c r="O382" s="44"/>
    </row>
    <row r="383" spans="15:15" ht="15.6" x14ac:dyDescent="0.3">
      <c r="O383" s="44"/>
    </row>
    <row r="384" spans="15:15" ht="15.6" x14ac:dyDescent="0.3">
      <c r="O384" s="44"/>
    </row>
    <row r="385" spans="15:15" ht="15.6" x14ac:dyDescent="0.3">
      <c r="O385" s="44"/>
    </row>
    <row r="386" spans="15:15" ht="15.6" x14ac:dyDescent="0.3">
      <c r="O386" s="44"/>
    </row>
    <row r="387" spans="15:15" ht="15.6" x14ac:dyDescent="0.3">
      <c r="O387" s="44"/>
    </row>
    <row r="388" spans="15:15" ht="15.6" x14ac:dyDescent="0.3">
      <c r="O388" s="44"/>
    </row>
    <row r="389" spans="15:15" ht="15.6" x14ac:dyDescent="0.3">
      <c r="O389" s="44"/>
    </row>
    <row r="390" spans="15:15" ht="15.6" x14ac:dyDescent="0.3">
      <c r="O390" s="44"/>
    </row>
    <row r="391" spans="15:15" ht="15.6" x14ac:dyDescent="0.3">
      <c r="O391" s="44"/>
    </row>
    <row r="392" spans="15:15" ht="15.6" x14ac:dyDescent="0.3">
      <c r="O392" s="44"/>
    </row>
    <row r="393" spans="15:15" ht="15.6" x14ac:dyDescent="0.3">
      <c r="O393" s="44"/>
    </row>
    <row r="394" spans="15:15" ht="15.6" x14ac:dyDescent="0.3">
      <c r="O394" s="44"/>
    </row>
    <row r="395" spans="15:15" ht="15.6" x14ac:dyDescent="0.3">
      <c r="O395" s="44"/>
    </row>
    <row r="396" spans="15:15" ht="15.6" x14ac:dyDescent="0.3">
      <c r="O396" s="44"/>
    </row>
    <row r="397" spans="15:15" ht="15.6" x14ac:dyDescent="0.3">
      <c r="O397" s="44"/>
    </row>
    <row r="398" spans="15:15" ht="15.6" x14ac:dyDescent="0.3">
      <c r="O398" s="44"/>
    </row>
    <row r="399" spans="15:15" ht="15.6" x14ac:dyDescent="0.3">
      <c r="O399" s="44"/>
    </row>
    <row r="400" spans="15:15" ht="15.6" x14ac:dyDescent="0.3">
      <c r="O400" s="44"/>
    </row>
    <row r="401" spans="15:15" ht="15.6" x14ac:dyDescent="0.3">
      <c r="O401" s="44"/>
    </row>
    <row r="402" spans="15:15" ht="15.6" x14ac:dyDescent="0.3">
      <c r="O402" s="44"/>
    </row>
    <row r="403" spans="15:15" ht="15.6" x14ac:dyDescent="0.3">
      <c r="O403" s="44"/>
    </row>
    <row r="404" spans="15:15" ht="15.6" x14ac:dyDescent="0.3">
      <c r="O404" s="44"/>
    </row>
    <row r="405" spans="15:15" ht="15.6" x14ac:dyDescent="0.3">
      <c r="O405" s="44"/>
    </row>
    <row r="406" spans="15:15" ht="15.6" x14ac:dyDescent="0.3">
      <c r="O406" s="44"/>
    </row>
    <row r="407" spans="15:15" ht="15.6" x14ac:dyDescent="0.3">
      <c r="O407" s="44"/>
    </row>
    <row r="408" spans="15:15" ht="15.6" x14ac:dyDescent="0.3">
      <c r="O408" s="44"/>
    </row>
    <row r="409" spans="15:15" ht="15.6" x14ac:dyDescent="0.3">
      <c r="O409" s="44"/>
    </row>
    <row r="410" spans="15:15" ht="15.6" x14ac:dyDescent="0.3">
      <c r="O410" s="44"/>
    </row>
    <row r="411" spans="15:15" ht="15.6" x14ac:dyDescent="0.3">
      <c r="O411" s="44"/>
    </row>
    <row r="412" spans="15:15" ht="15.6" x14ac:dyDescent="0.3">
      <c r="O412" s="44"/>
    </row>
    <row r="413" spans="15:15" ht="15.6" x14ac:dyDescent="0.3">
      <c r="O413" s="44"/>
    </row>
    <row r="414" spans="15:15" ht="15.6" x14ac:dyDescent="0.3">
      <c r="O414" s="44"/>
    </row>
    <row r="415" spans="15:15" ht="15.6" x14ac:dyDescent="0.3">
      <c r="O415" s="44"/>
    </row>
    <row r="416" spans="15:15" ht="15.6" x14ac:dyDescent="0.3">
      <c r="O416" s="44"/>
    </row>
    <row r="417" spans="15:15" ht="15.6" x14ac:dyDescent="0.3">
      <c r="O417" s="44"/>
    </row>
    <row r="418" spans="15:15" ht="15.6" x14ac:dyDescent="0.3">
      <c r="O418" s="44"/>
    </row>
    <row r="419" spans="15:15" ht="15.6" x14ac:dyDescent="0.3">
      <c r="O419" s="44"/>
    </row>
    <row r="420" spans="15:15" ht="15.6" x14ac:dyDescent="0.3">
      <c r="O420" s="44"/>
    </row>
    <row r="421" spans="15:15" ht="15.6" x14ac:dyDescent="0.3">
      <c r="O421" s="44"/>
    </row>
    <row r="422" spans="15:15" ht="15.6" x14ac:dyDescent="0.3">
      <c r="O422" s="44"/>
    </row>
    <row r="423" spans="15:15" ht="15.6" x14ac:dyDescent="0.3">
      <c r="O423" s="44"/>
    </row>
    <row r="424" spans="15:15" ht="15.6" x14ac:dyDescent="0.3">
      <c r="O424" s="44"/>
    </row>
    <row r="425" spans="15:15" ht="15.6" x14ac:dyDescent="0.3">
      <c r="O425" s="44"/>
    </row>
    <row r="426" spans="15:15" ht="15.6" x14ac:dyDescent="0.3">
      <c r="O426" s="44"/>
    </row>
    <row r="427" spans="15:15" ht="15.6" x14ac:dyDescent="0.3">
      <c r="O427" s="44"/>
    </row>
    <row r="428" spans="15:15" ht="15.6" x14ac:dyDescent="0.3">
      <c r="O428" s="44"/>
    </row>
    <row r="429" spans="15:15" ht="15.6" x14ac:dyDescent="0.3">
      <c r="O429" s="44"/>
    </row>
    <row r="430" spans="15:15" ht="15.6" x14ac:dyDescent="0.3">
      <c r="O430" s="44"/>
    </row>
    <row r="431" spans="15:15" ht="15.6" x14ac:dyDescent="0.3">
      <c r="O431" s="44"/>
    </row>
    <row r="432" spans="15:15" ht="15.6" x14ac:dyDescent="0.3">
      <c r="O432" s="44"/>
    </row>
    <row r="433" spans="15:15" ht="15.6" x14ac:dyDescent="0.3">
      <c r="O433" s="44"/>
    </row>
    <row r="434" spans="15:15" ht="15.6" x14ac:dyDescent="0.3">
      <c r="O434" s="44"/>
    </row>
    <row r="435" spans="15:15" ht="15.6" x14ac:dyDescent="0.3">
      <c r="O435" s="44"/>
    </row>
    <row r="436" spans="15:15" ht="15.6" x14ac:dyDescent="0.3">
      <c r="O436" s="44"/>
    </row>
    <row r="437" spans="15:15" ht="15.6" x14ac:dyDescent="0.3">
      <c r="O437" s="44"/>
    </row>
    <row r="438" spans="15:15" ht="15.6" x14ac:dyDescent="0.3">
      <c r="O438" s="44"/>
    </row>
    <row r="439" spans="15:15" ht="15.6" x14ac:dyDescent="0.3">
      <c r="O439" s="44"/>
    </row>
    <row r="440" spans="15:15" ht="15.6" x14ac:dyDescent="0.3">
      <c r="O440" s="44"/>
    </row>
    <row r="441" spans="15:15" ht="15.6" x14ac:dyDescent="0.3">
      <c r="O441" s="44"/>
    </row>
    <row r="442" spans="15:15" ht="15.6" x14ac:dyDescent="0.3">
      <c r="O442" s="44"/>
    </row>
    <row r="443" spans="15:15" ht="15.6" x14ac:dyDescent="0.3">
      <c r="O443" s="44"/>
    </row>
    <row r="444" spans="15:15" ht="15.6" x14ac:dyDescent="0.3">
      <c r="O444" s="44"/>
    </row>
    <row r="445" spans="15:15" ht="15.6" x14ac:dyDescent="0.3">
      <c r="O445" s="44"/>
    </row>
    <row r="446" spans="15:15" ht="15.6" x14ac:dyDescent="0.3">
      <c r="O446" s="44"/>
    </row>
    <row r="447" spans="15:15" ht="15.6" x14ac:dyDescent="0.3">
      <c r="O447" s="44"/>
    </row>
    <row r="448" spans="15:15" ht="15.6" x14ac:dyDescent="0.3">
      <c r="O448" s="44"/>
    </row>
    <row r="449" spans="15:15" ht="15.6" x14ac:dyDescent="0.3">
      <c r="O449" s="44"/>
    </row>
    <row r="450" spans="15:15" ht="15.6" x14ac:dyDescent="0.3">
      <c r="O450" s="44"/>
    </row>
    <row r="451" spans="15:15" ht="15.6" x14ac:dyDescent="0.3">
      <c r="O451" s="44"/>
    </row>
    <row r="452" spans="15:15" ht="15.6" x14ac:dyDescent="0.3">
      <c r="O452" s="44"/>
    </row>
    <row r="453" spans="15:15" ht="15.6" x14ac:dyDescent="0.3">
      <c r="O453" s="44"/>
    </row>
    <row r="454" spans="15:15" ht="15.6" x14ac:dyDescent="0.3">
      <c r="O454" s="44"/>
    </row>
    <row r="455" spans="15:15" ht="15.6" x14ac:dyDescent="0.3">
      <c r="O455" s="44"/>
    </row>
    <row r="456" spans="15:15" ht="15.6" x14ac:dyDescent="0.3">
      <c r="O456" s="44"/>
    </row>
    <row r="457" spans="15:15" ht="15.6" x14ac:dyDescent="0.3">
      <c r="O457" s="44"/>
    </row>
    <row r="458" spans="15:15" ht="15.6" x14ac:dyDescent="0.3">
      <c r="O458" s="44"/>
    </row>
    <row r="459" spans="15:15" ht="15.6" x14ac:dyDescent="0.3">
      <c r="O459" s="44"/>
    </row>
    <row r="460" spans="15:15" ht="15.6" x14ac:dyDescent="0.3">
      <c r="O460" s="44"/>
    </row>
    <row r="461" spans="15:15" ht="15.6" x14ac:dyDescent="0.3">
      <c r="O461" s="44"/>
    </row>
    <row r="462" spans="15:15" ht="15.6" x14ac:dyDescent="0.3">
      <c r="O462" s="44"/>
    </row>
    <row r="463" spans="15:15" ht="15.6" x14ac:dyDescent="0.3">
      <c r="O463" s="44"/>
    </row>
    <row r="464" spans="15:15" ht="15.6" x14ac:dyDescent="0.3">
      <c r="O464" s="44"/>
    </row>
    <row r="465" spans="15:15" ht="15.6" x14ac:dyDescent="0.3">
      <c r="O465" s="44"/>
    </row>
    <row r="466" spans="15:15" ht="15.6" x14ac:dyDescent="0.3">
      <c r="O466" s="44"/>
    </row>
    <row r="467" spans="15:15" ht="15.6" x14ac:dyDescent="0.3">
      <c r="O467" s="44"/>
    </row>
    <row r="468" spans="15:15" ht="15.6" x14ac:dyDescent="0.3">
      <c r="O468" s="44"/>
    </row>
    <row r="469" spans="15:15" ht="15.6" x14ac:dyDescent="0.3">
      <c r="O469" s="44"/>
    </row>
    <row r="470" spans="15:15" ht="15.6" x14ac:dyDescent="0.3">
      <c r="O470" s="44"/>
    </row>
    <row r="471" spans="15:15" ht="15.6" x14ac:dyDescent="0.3">
      <c r="O471" s="44"/>
    </row>
    <row r="472" spans="15:15" ht="15.6" x14ac:dyDescent="0.3">
      <c r="O472" s="44"/>
    </row>
    <row r="473" spans="15:15" ht="15.6" x14ac:dyDescent="0.3">
      <c r="O473" s="44"/>
    </row>
    <row r="474" spans="15:15" ht="15.6" x14ac:dyDescent="0.3">
      <c r="O474" s="44"/>
    </row>
    <row r="475" spans="15:15" ht="15.6" x14ac:dyDescent="0.3">
      <c r="O475" s="44"/>
    </row>
    <row r="476" spans="15:15" ht="15.6" x14ac:dyDescent="0.3">
      <c r="O476" s="44"/>
    </row>
    <row r="477" spans="15:15" ht="15.6" x14ac:dyDescent="0.3">
      <c r="O477" s="44"/>
    </row>
    <row r="478" spans="15:15" ht="15.6" x14ac:dyDescent="0.3">
      <c r="O478" s="44"/>
    </row>
    <row r="479" spans="15:15" ht="15.6" x14ac:dyDescent="0.3">
      <c r="O479" s="44"/>
    </row>
    <row r="480" spans="15:15" ht="15.6" x14ac:dyDescent="0.3">
      <c r="O480" s="44"/>
    </row>
    <row r="481" spans="15:15" ht="15.6" x14ac:dyDescent="0.3">
      <c r="O481" s="44"/>
    </row>
    <row r="482" spans="15:15" ht="15.6" x14ac:dyDescent="0.3">
      <c r="O482" s="44"/>
    </row>
    <row r="483" spans="15:15" ht="15.6" x14ac:dyDescent="0.3">
      <c r="O483" s="44"/>
    </row>
    <row r="484" spans="15:15" ht="15.6" x14ac:dyDescent="0.3">
      <c r="O484" s="44"/>
    </row>
    <row r="485" spans="15:15" ht="15.6" x14ac:dyDescent="0.3">
      <c r="O485" s="44"/>
    </row>
    <row r="486" spans="15:15" ht="15.6" x14ac:dyDescent="0.3">
      <c r="O486" s="44"/>
    </row>
    <row r="487" spans="15:15" ht="15.6" x14ac:dyDescent="0.3">
      <c r="O487" s="44"/>
    </row>
    <row r="488" spans="15:15" ht="15.6" x14ac:dyDescent="0.3">
      <c r="O488" s="44"/>
    </row>
    <row r="489" spans="15:15" ht="15.6" x14ac:dyDescent="0.3">
      <c r="O489" s="44"/>
    </row>
    <row r="490" spans="15:15" ht="15.6" x14ac:dyDescent="0.3">
      <c r="O490" s="44"/>
    </row>
    <row r="491" spans="15:15" ht="15.6" x14ac:dyDescent="0.3">
      <c r="O491" s="44"/>
    </row>
    <row r="492" spans="15:15" ht="15.6" x14ac:dyDescent="0.3">
      <c r="O492" s="44"/>
    </row>
    <row r="493" spans="15:15" ht="15.6" x14ac:dyDescent="0.3">
      <c r="O493" s="44"/>
    </row>
    <row r="494" spans="15:15" ht="15.6" x14ac:dyDescent="0.3">
      <c r="O494" s="44"/>
    </row>
    <row r="495" spans="15:15" ht="15.6" x14ac:dyDescent="0.3">
      <c r="O495" s="44"/>
    </row>
    <row r="496" spans="15:15" ht="15.6" x14ac:dyDescent="0.3">
      <c r="O496" s="44"/>
    </row>
    <row r="497" spans="15:15" ht="15.6" x14ac:dyDescent="0.3">
      <c r="O497" s="44"/>
    </row>
    <row r="498" spans="15:15" ht="15.6" x14ac:dyDescent="0.3">
      <c r="O498" s="44"/>
    </row>
    <row r="499" spans="15:15" ht="15.6" x14ac:dyDescent="0.3">
      <c r="O499" s="44"/>
    </row>
    <row r="500" spans="15:15" ht="15.6" x14ac:dyDescent="0.3">
      <c r="O500" s="44"/>
    </row>
    <row r="501" spans="15:15" ht="15.6" x14ac:dyDescent="0.3">
      <c r="O501" s="44"/>
    </row>
    <row r="502" spans="15:15" ht="15.6" x14ac:dyDescent="0.3">
      <c r="O502" s="44"/>
    </row>
    <row r="503" spans="15:15" ht="15.6" x14ac:dyDescent="0.3">
      <c r="O503" s="44"/>
    </row>
    <row r="504" spans="15:15" ht="15.6" x14ac:dyDescent="0.3">
      <c r="O504" s="44"/>
    </row>
    <row r="505" spans="15:15" ht="15.6" x14ac:dyDescent="0.3">
      <c r="O505" s="44"/>
    </row>
    <row r="506" spans="15:15" ht="15.6" x14ac:dyDescent="0.3">
      <c r="O506" s="44"/>
    </row>
    <row r="507" spans="15:15" ht="15.6" x14ac:dyDescent="0.3">
      <c r="O507" s="44"/>
    </row>
    <row r="508" spans="15:15" ht="15.6" x14ac:dyDescent="0.3">
      <c r="O508" s="44"/>
    </row>
    <row r="509" spans="15:15" ht="15.6" x14ac:dyDescent="0.3">
      <c r="O509" s="44"/>
    </row>
    <row r="510" spans="15:15" ht="15.6" x14ac:dyDescent="0.3">
      <c r="O510" s="44"/>
    </row>
    <row r="511" spans="15:15" ht="15.6" x14ac:dyDescent="0.3">
      <c r="O511" s="44"/>
    </row>
    <row r="512" spans="15:15" ht="15.6" x14ac:dyDescent="0.3">
      <c r="O512" s="44"/>
    </row>
    <row r="513" spans="15:15" ht="15.6" x14ac:dyDescent="0.3">
      <c r="O513" s="44"/>
    </row>
    <row r="514" spans="15:15" ht="15.6" x14ac:dyDescent="0.3">
      <c r="O514" s="44"/>
    </row>
    <row r="515" spans="15:15" ht="15.6" x14ac:dyDescent="0.3">
      <c r="O515" s="44"/>
    </row>
    <row r="516" spans="15:15" ht="15.6" x14ac:dyDescent="0.3">
      <c r="O516" s="44"/>
    </row>
    <row r="517" spans="15:15" ht="15.6" x14ac:dyDescent="0.3">
      <c r="O517" s="44"/>
    </row>
    <row r="518" spans="15:15" ht="15.6" x14ac:dyDescent="0.3">
      <c r="O518" s="44"/>
    </row>
    <row r="519" spans="15:15" ht="15.6" x14ac:dyDescent="0.3">
      <c r="O519" s="44"/>
    </row>
    <row r="520" spans="15:15" ht="15.6" x14ac:dyDescent="0.3">
      <c r="O520" s="44"/>
    </row>
    <row r="521" spans="15:15" ht="15.6" x14ac:dyDescent="0.3">
      <c r="O521" s="44"/>
    </row>
    <row r="522" spans="15:15" ht="15.6" x14ac:dyDescent="0.3">
      <c r="O522" s="44"/>
    </row>
    <row r="523" spans="15:15" ht="15.6" x14ac:dyDescent="0.3">
      <c r="O523" s="44"/>
    </row>
    <row r="524" spans="15:15" ht="15.6" x14ac:dyDescent="0.3">
      <c r="O524" s="44"/>
    </row>
    <row r="525" spans="15:15" ht="15.6" x14ac:dyDescent="0.3">
      <c r="O525" s="44"/>
    </row>
    <row r="526" spans="15:15" ht="15.6" x14ac:dyDescent="0.3">
      <c r="O526" s="44"/>
    </row>
    <row r="527" spans="15:15" ht="15.6" x14ac:dyDescent="0.3">
      <c r="O527" s="44"/>
    </row>
    <row r="528" spans="15:15" ht="15.6" x14ac:dyDescent="0.3">
      <c r="O528" s="44"/>
    </row>
    <row r="529" spans="15:15" ht="15.6" x14ac:dyDescent="0.3">
      <c r="O529" s="44"/>
    </row>
    <row r="530" spans="15:15" ht="15.6" x14ac:dyDescent="0.3">
      <c r="O530" s="44"/>
    </row>
    <row r="531" spans="15:15" ht="15.6" x14ac:dyDescent="0.3">
      <c r="O531" s="44"/>
    </row>
    <row r="532" spans="15:15" ht="15.6" x14ac:dyDescent="0.3">
      <c r="O532" s="44"/>
    </row>
    <row r="533" spans="15:15" ht="15.6" x14ac:dyDescent="0.3">
      <c r="O533" s="44"/>
    </row>
    <row r="534" spans="15:15" ht="15.6" x14ac:dyDescent="0.3">
      <c r="O534" s="44"/>
    </row>
    <row r="535" spans="15:15" ht="15.6" x14ac:dyDescent="0.3">
      <c r="O535" s="44"/>
    </row>
    <row r="536" spans="15:15" ht="15.6" x14ac:dyDescent="0.3">
      <c r="O536" s="44"/>
    </row>
    <row r="537" spans="15:15" ht="15.6" x14ac:dyDescent="0.3">
      <c r="O537" s="44"/>
    </row>
    <row r="538" spans="15:15" ht="15.6" x14ac:dyDescent="0.3">
      <c r="O538" s="44"/>
    </row>
    <row r="539" spans="15:15" ht="15.6" x14ac:dyDescent="0.3">
      <c r="O539" s="44"/>
    </row>
    <row r="540" spans="15:15" ht="15.6" x14ac:dyDescent="0.3">
      <c r="O540" s="44"/>
    </row>
    <row r="541" spans="15:15" ht="15.6" x14ac:dyDescent="0.3">
      <c r="O541" s="44"/>
    </row>
    <row r="542" spans="15:15" ht="15.6" x14ac:dyDescent="0.3">
      <c r="O542" s="44"/>
    </row>
    <row r="543" spans="15:15" ht="15.6" x14ac:dyDescent="0.3">
      <c r="O543" s="44"/>
    </row>
    <row r="544" spans="15:15" ht="15.6" x14ac:dyDescent="0.3">
      <c r="O544" s="44"/>
    </row>
    <row r="545" spans="15:15" ht="15.6" x14ac:dyDescent="0.3">
      <c r="O545" s="44"/>
    </row>
    <row r="546" spans="15:15" ht="15.6" x14ac:dyDescent="0.3">
      <c r="O546" s="44"/>
    </row>
    <row r="547" spans="15:15" ht="15.6" x14ac:dyDescent="0.3">
      <c r="O547" s="44"/>
    </row>
    <row r="548" spans="15:15" ht="15.6" x14ac:dyDescent="0.3">
      <c r="O548" s="44"/>
    </row>
    <row r="549" spans="15:15" ht="15.6" x14ac:dyDescent="0.3">
      <c r="O549" s="44"/>
    </row>
    <row r="550" spans="15:15" ht="15.6" x14ac:dyDescent="0.3">
      <c r="O550" s="44"/>
    </row>
    <row r="551" spans="15:15" ht="15.6" x14ac:dyDescent="0.3">
      <c r="O551" s="44"/>
    </row>
    <row r="552" spans="15:15" ht="15.6" x14ac:dyDescent="0.3">
      <c r="O552" s="44"/>
    </row>
    <row r="553" spans="15:15" ht="15.6" x14ac:dyDescent="0.3">
      <c r="O553" s="44"/>
    </row>
    <row r="554" spans="15:15" ht="15.6" x14ac:dyDescent="0.3">
      <c r="O554" s="44"/>
    </row>
    <row r="555" spans="15:15" ht="15.6" x14ac:dyDescent="0.3">
      <c r="O555" s="44"/>
    </row>
    <row r="556" spans="15:15" ht="15.6" x14ac:dyDescent="0.3">
      <c r="O556" s="44"/>
    </row>
    <row r="557" spans="15:15" ht="15.6" x14ac:dyDescent="0.3">
      <c r="O557" s="44"/>
    </row>
    <row r="558" spans="15:15" ht="15.6" x14ac:dyDescent="0.3">
      <c r="O558" s="44"/>
    </row>
    <row r="559" spans="15:15" ht="15.6" x14ac:dyDescent="0.3">
      <c r="O559" s="44"/>
    </row>
    <row r="560" spans="15:15" ht="15.6" x14ac:dyDescent="0.3">
      <c r="O560" s="44"/>
    </row>
    <row r="561" spans="15:15" ht="15.6" x14ac:dyDescent="0.3">
      <c r="O561" s="44"/>
    </row>
    <row r="562" spans="15:15" ht="15.6" x14ac:dyDescent="0.3">
      <c r="O562" s="44"/>
    </row>
    <row r="563" spans="15:15" ht="15.6" x14ac:dyDescent="0.3">
      <c r="O563" s="44"/>
    </row>
    <row r="564" spans="15:15" ht="15.6" x14ac:dyDescent="0.3">
      <c r="O564" s="44"/>
    </row>
    <row r="565" spans="15:15" ht="15.6" x14ac:dyDescent="0.3">
      <c r="O565" s="44"/>
    </row>
    <row r="566" spans="15:15" ht="15.6" x14ac:dyDescent="0.3">
      <c r="O566" s="44"/>
    </row>
    <row r="567" spans="15:15" ht="15.6" x14ac:dyDescent="0.3">
      <c r="O567" s="44"/>
    </row>
    <row r="568" spans="15:15" ht="15.6" x14ac:dyDescent="0.3">
      <c r="O568" s="44"/>
    </row>
    <row r="569" spans="15:15" ht="15.6" x14ac:dyDescent="0.3">
      <c r="O569" s="44"/>
    </row>
    <row r="570" spans="15:15" ht="15.6" x14ac:dyDescent="0.3">
      <c r="O570" s="44"/>
    </row>
    <row r="571" spans="15:15" ht="15.6" x14ac:dyDescent="0.3">
      <c r="O571" s="44"/>
    </row>
    <row r="572" spans="15:15" ht="15.6" x14ac:dyDescent="0.3">
      <c r="O572" s="44"/>
    </row>
    <row r="573" spans="15:15" ht="15.6" x14ac:dyDescent="0.3">
      <c r="O573" s="44"/>
    </row>
    <row r="574" spans="15:15" ht="15.6" x14ac:dyDescent="0.3">
      <c r="O574" s="44"/>
    </row>
    <row r="575" spans="15:15" ht="15.6" x14ac:dyDescent="0.3">
      <c r="O575" s="44"/>
    </row>
    <row r="576" spans="15:15" ht="15.6" x14ac:dyDescent="0.3">
      <c r="O576" s="44"/>
    </row>
    <row r="577" spans="15:15" ht="15.6" x14ac:dyDescent="0.3">
      <c r="O577" s="44"/>
    </row>
    <row r="578" spans="15:15" ht="15.6" x14ac:dyDescent="0.3">
      <c r="O578" s="44"/>
    </row>
    <row r="579" spans="15:15" ht="15.6" x14ac:dyDescent="0.3">
      <c r="O579" s="44"/>
    </row>
    <row r="580" spans="15:15" ht="15.6" x14ac:dyDescent="0.3">
      <c r="O580" s="44"/>
    </row>
    <row r="581" spans="15:15" ht="15.6" x14ac:dyDescent="0.3">
      <c r="O581" s="44"/>
    </row>
    <row r="582" spans="15:15" ht="15.6" x14ac:dyDescent="0.3">
      <c r="O582" s="44"/>
    </row>
    <row r="583" spans="15:15" ht="15.6" x14ac:dyDescent="0.3">
      <c r="O583" s="44"/>
    </row>
    <row r="584" spans="15:15" ht="15.6" x14ac:dyDescent="0.3">
      <c r="O584" s="44"/>
    </row>
    <row r="585" spans="15:15" ht="15.6" x14ac:dyDescent="0.3">
      <c r="O585" s="44"/>
    </row>
    <row r="586" spans="15:15" ht="15.6" x14ac:dyDescent="0.3">
      <c r="O586" s="44"/>
    </row>
    <row r="587" spans="15:15" ht="15.6" x14ac:dyDescent="0.3">
      <c r="O587" s="44"/>
    </row>
    <row r="588" spans="15:15" ht="15.6" x14ac:dyDescent="0.3">
      <c r="O588" s="44"/>
    </row>
    <row r="589" spans="15:15" ht="15.6" x14ac:dyDescent="0.3">
      <c r="O589" s="44"/>
    </row>
    <row r="590" spans="15:15" ht="15.6" x14ac:dyDescent="0.3">
      <c r="O590" s="44"/>
    </row>
    <row r="591" spans="15:15" ht="15.6" x14ac:dyDescent="0.3">
      <c r="O591" s="44"/>
    </row>
    <row r="592" spans="15:15" ht="15.6" x14ac:dyDescent="0.3">
      <c r="O592" s="44"/>
    </row>
    <row r="593" spans="15:15" ht="15.6" x14ac:dyDescent="0.3">
      <c r="O593" s="44"/>
    </row>
    <row r="594" spans="15:15" ht="15.6" x14ac:dyDescent="0.3">
      <c r="O594" s="44"/>
    </row>
    <row r="595" spans="15:15" ht="15.6" x14ac:dyDescent="0.3">
      <c r="O595" s="44"/>
    </row>
    <row r="596" spans="15:15" ht="15.6" x14ac:dyDescent="0.3">
      <c r="O596" s="44"/>
    </row>
    <row r="597" spans="15:15" ht="15.6" x14ac:dyDescent="0.3">
      <c r="O597" s="44"/>
    </row>
    <row r="598" spans="15:15" ht="15.6" x14ac:dyDescent="0.3">
      <c r="O598" s="44"/>
    </row>
    <row r="599" spans="15:15" ht="15.6" x14ac:dyDescent="0.3">
      <c r="O599" s="44"/>
    </row>
    <row r="600" spans="15:15" ht="15.6" x14ac:dyDescent="0.3">
      <c r="O600" s="44"/>
    </row>
    <row r="601" spans="15:15" ht="15.6" x14ac:dyDescent="0.3">
      <c r="O601" s="44"/>
    </row>
    <row r="602" spans="15:15" ht="15.6" x14ac:dyDescent="0.3">
      <c r="O602" s="44"/>
    </row>
    <row r="603" spans="15:15" ht="15.6" x14ac:dyDescent="0.3">
      <c r="O603" s="44"/>
    </row>
    <row r="604" spans="15:15" ht="15.6" x14ac:dyDescent="0.3">
      <c r="O604" s="44"/>
    </row>
    <row r="605" spans="15:15" ht="15.6" x14ac:dyDescent="0.3">
      <c r="O605" s="44"/>
    </row>
    <row r="606" spans="15:15" ht="15.6" x14ac:dyDescent="0.3">
      <c r="O606" s="44"/>
    </row>
    <row r="607" spans="15:15" ht="15.6" x14ac:dyDescent="0.3">
      <c r="O607" s="44"/>
    </row>
    <row r="608" spans="15:15" ht="15.6" x14ac:dyDescent="0.3">
      <c r="O608" s="44"/>
    </row>
    <row r="609" spans="15:15" ht="15.6" x14ac:dyDescent="0.3">
      <c r="O609" s="44"/>
    </row>
    <row r="610" spans="15:15" ht="15.6" x14ac:dyDescent="0.3">
      <c r="O610" s="44"/>
    </row>
    <row r="611" spans="15:15" ht="15.6" x14ac:dyDescent="0.3">
      <c r="O611" s="44"/>
    </row>
    <row r="612" spans="15:15" ht="15.6" x14ac:dyDescent="0.3">
      <c r="O612" s="44"/>
    </row>
    <row r="613" spans="15:15" ht="15.6" x14ac:dyDescent="0.3">
      <c r="O613" s="44"/>
    </row>
    <row r="614" spans="15:15" ht="15.6" x14ac:dyDescent="0.3">
      <c r="O614" s="44"/>
    </row>
    <row r="615" spans="15:15" ht="15.6" x14ac:dyDescent="0.3">
      <c r="O615" s="44"/>
    </row>
    <row r="616" spans="15:15" ht="15.6" x14ac:dyDescent="0.3">
      <c r="O616" s="44"/>
    </row>
    <row r="617" spans="15:15" ht="15.6" x14ac:dyDescent="0.3">
      <c r="O617" s="44"/>
    </row>
    <row r="618" spans="15:15" ht="15.6" x14ac:dyDescent="0.3">
      <c r="O618" s="44"/>
    </row>
    <row r="619" spans="15:15" ht="15.6" x14ac:dyDescent="0.3">
      <c r="O619" s="44"/>
    </row>
    <row r="620" spans="15:15" ht="15.6" x14ac:dyDescent="0.3">
      <c r="O620" s="44"/>
    </row>
    <row r="621" spans="15:15" ht="15.6" x14ac:dyDescent="0.3">
      <c r="O621" s="44"/>
    </row>
    <row r="622" spans="15:15" ht="15.6" x14ac:dyDescent="0.3">
      <c r="O622" s="44"/>
    </row>
    <row r="623" spans="15:15" ht="15.6" x14ac:dyDescent="0.3">
      <c r="O623" s="44"/>
    </row>
    <row r="624" spans="15:15" ht="15.6" x14ac:dyDescent="0.3">
      <c r="O624" s="44"/>
    </row>
    <row r="625" spans="15:15" ht="15.6" x14ac:dyDescent="0.3">
      <c r="O625" s="44"/>
    </row>
    <row r="626" spans="15:15" ht="15.6" x14ac:dyDescent="0.3">
      <c r="O626" s="44"/>
    </row>
    <row r="627" spans="15:15" ht="15.6" x14ac:dyDescent="0.3">
      <c r="O627" s="44"/>
    </row>
    <row r="628" spans="15:15" ht="15.6" x14ac:dyDescent="0.3">
      <c r="O628" s="44"/>
    </row>
    <row r="629" spans="15:15" ht="15.6" x14ac:dyDescent="0.3">
      <c r="O629" s="44"/>
    </row>
    <row r="630" spans="15:15" ht="15.6" x14ac:dyDescent="0.3">
      <c r="O630" s="44"/>
    </row>
    <row r="631" spans="15:15" ht="15.6" x14ac:dyDescent="0.3">
      <c r="O631" s="44"/>
    </row>
    <row r="632" spans="15:15" ht="15.6" x14ac:dyDescent="0.3">
      <c r="O632" s="44"/>
    </row>
    <row r="633" spans="15:15" ht="15.6" x14ac:dyDescent="0.3">
      <c r="O633" s="44"/>
    </row>
    <row r="634" spans="15:15" ht="15.6" x14ac:dyDescent="0.3">
      <c r="O634" s="44"/>
    </row>
    <row r="635" spans="15:15" ht="15.6" x14ac:dyDescent="0.3">
      <c r="O635" s="44"/>
    </row>
    <row r="636" spans="15:15" ht="15.6" x14ac:dyDescent="0.3">
      <c r="O636" s="44"/>
    </row>
    <row r="637" spans="15:15" ht="15.6" x14ac:dyDescent="0.3">
      <c r="O637" s="44"/>
    </row>
    <row r="638" spans="15:15" ht="15.6" x14ac:dyDescent="0.3">
      <c r="O638" s="44"/>
    </row>
    <row r="639" spans="15:15" ht="15.6" x14ac:dyDescent="0.3">
      <c r="O639" s="44"/>
    </row>
    <row r="640" spans="15:15" ht="15.6" x14ac:dyDescent="0.3">
      <c r="O640" s="44"/>
    </row>
    <row r="641" spans="15:15" ht="15.6" x14ac:dyDescent="0.3">
      <c r="O641" s="44"/>
    </row>
    <row r="642" spans="15:15" ht="15.6" x14ac:dyDescent="0.3">
      <c r="O642" s="44"/>
    </row>
    <row r="643" spans="15:15" ht="15.6" x14ac:dyDescent="0.3">
      <c r="O643" s="44"/>
    </row>
    <row r="644" spans="15:15" ht="15.6" x14ac:dyDescent="0.3">
      <c r="O644" s="44"/>
    </row>
    <row r="645" spans="15:15" ht="15.6" x14ac:dyDescent="0.3">
      <c r="O645" s="44"/>
    </row>
    <row r="646" spans="15:15" ht="15.6" x14ac:dyDescent="0.3">
      <c r="O646" s="44"/>
    </row>
    <row r="647" spans="15:15" ht="15.6" x14ac:dyDescent="0.3">
      <c r="O647" s="44"/>
    </row>
    <row r="648" spans="15:15" ht="15.6" x14ac:dyDescent="0.3">
      <c r="O648" s="44"/>
    </row>
    <row r="649" spans="15:15" ht="15.6" x14ac:dyDescent="0.3">
      <c r="O649" s="44"/>
    </row>
    <row r="650" spans="15:15" ht="15.6" x14ac:dyDescent="0.3">
      <c r="O650" s="44"/>
    </row>
    <row r="651" spans="15:15" ht="15.6" x14ac:dyDescent="0.3">
      <c r="O651" s="44"/>
    </row>
    <row r="652" spans="15:15" ht="15.6" x14ac:dyDescent="0.3">
      <c r="O652" s="44"/>
    </row>
    <row r="653" spans="15:15" ht="15.6" x14ac:dyDescent="0.3">
      <c r="O653" s="44"/>
    </row>
    <row r="654" spans="15:15" ht="15.6" x14ac:dyDescent="0.3">
      <c r="O654" s="44"/>
    </row>
    <row r="655" spans="15:15" ht="15.6" x14ac:dyDescent="0.3">
      <c r="O655" s="44"/>
    </row>
    <row r="656" spans="15:15" ht="15.6" x14ac:dyDescent="0.3">
      <c r="O656" s="44"/>
    </row>
    <row r="657" spans="15:15" ht="15.6" x14ac:dyDescent="0.3">
      <c r="O657" s="44"/>
    </row>
    <row r="658" spans="15:15" ht="15.6" x14ac:dyDescent="0.3">
      <c r="O658" s="44"/>
    </row>
    <row r="659" spans="15:15" ht="15.6" x14ac:dyDescent="0.3">
      <c r="O659" s="44"/>
    </row>
    <row r="660" spans="15:15" ht="15.6" x14ac:dyDescent="0.3">
      <c r="O660" s="44"/>
    </row>
    <row r="661" spans="15:15" ht="15.6" x14ac:dyDescent="0.3">
      <c r="O661" s="44"/>
    </row>
    <row r="662" spans="15:15" ht="15.6" x14ac:dyDescent="0.3">
      <c r="O662" s="44"/>
    </row>
    <row r="663" spans="15:15" ht="15.6" x14ac:dyDescent="0.3">
      <c r="O663" s="44"/>
    </row>
    <row r="664" spans="15:15" ht="15.6" x14ac:dyDescent="0.3">
      <c r="O664" s="44"/>
    </row>
    <row r="665" spans="15:15" ht="15.6" x14ac:dyDescent="0.3">
      <c r="O665" s="44"/>
    </row>
    <row r="666" spans="15:15" ht="15.6" x14ac:dyDescent="0.3">
      <c r="O666" s="44"/>
    </row>
    <row r="667" spans="15:15" ht="15.6" x14ac:dyDescent="0.3">
      <c r="O667" s="44"/>
    </row>
    <row r="668" spans="15:15" ht="15.6" x14ac:dyDescent="0.3">
      <c r="O668" s="44"/>
    </row>
    <row r="669" spans="15:15" ht="15.6" x14ac:dyDescent="0.3">
      <c r="O669" s="44"/>
    </row>
    <row r="670" spans="15:15" ht="15.6" x14ac:dyDescent="0.3">
      <c r="O670" s="44"/>
    </row>
    <row r="671" spans="15:15" ht="15.6" x14ac:dyDescent="0.3">
      <c r="O671" s="44"/>
    </row>
    <row r="672" spans="15:15" ht="15.6" x14ac:dyDescent="0.3">
      <c r="O672" s="44"/>
    </row>
    <row r="673" spans="15:15" ht="15.6" x14ac:dyDescent="0.3">
      <c r="O673" s="44"/>
    </row>
    <row r="674" spans="15:15" ht="15.6" x14ac:dyDescent="0.3">
      <c r="O674" s="44"/>
    </row>
    <row r="675" spans="15:15" ht="15.6" x14ac:dyDescent="0.3">
      <c r="O675" s="44"/>
    </row>
    <row r="676" spans="15:15" ht="15.6" x14ac:dyDescent="0.3">
      <c r="O676" s="44"/>
    </row>
    <row r="677" spans="15:15" ht="15.6" x14ac:dyDescent="0.3">
      <c r="O677" s="44"/>
    </row>
    <row r="678" spans="15:15" ht="15.6" x14ac:dyDescent="0.3">
      <c r="O678" s="44"/>
    </row>
    <row r="679" spans="15:15" ht="15.6" x14ac:dyDescent="0.3">
      <c r="O679" s="44"/>
    </row>
    <row r="680" spans="15:15" ht="15.6" x14ac:dyDescent="0.3">
      <c r="O680" s="44"/>
    </row>
    <row r="681" spans="15:15" ht="15.6" x14ac:dyDescent="0.3">
      <c r="O681" s="44"/>
    </row>
    <row r="682" spans="15:15" ht="15.6" x14ac:dyDescent="0.3">
      <c r="O682" s="44"/>
    </row>
    <row r="683" spans="15:15" ht="15.6" x14ac:dyDescent="0.3">
      <c r="O683" s="44"/>
    </row>
    <row r="684" spans="15:15" ht="15.6" x14ac:dyDescent="0.3">
      <c r="O684" s="44"/>
    </row>
    <row r="685" spans="15:15" ht="15.6" x14ac:dyDescent="0.3">
      <c r="O685" s="44"/>
    </row>
    <row r="686" spans="15:15" ht="15.6" x14ac:dyDescent="0.3">
      <c r="O686" s="44"/>
    </row>
    <row r="687" spans="15:15" ht="15.6" x14ac:dyDescent="0.3">
      <c r="O687" s="44"/>
    </row>
    <row r="688" spans="15:15" ht="15.6" x14ac:dyDescent="0.3">
      <c r="O688" s="44"/>
    </row>
  </sheetData>
  <autoFilter ref="A4:R4" xr:uid="{00000000-0009-0000-0000-000000000000}"/>
  <conditionalFormatting sqref="R5:R139">
    <cfRule type="cellIs" dxfId="5" priority="6" operator="equal">
      <formula>"nevyhověl"</formula>
    </cfRule>
    <cfRule type="cellIs" dxfId="4" priority="5" operator="equal">
      <formula>"A"</formula>
    </cfRule>
    <cfRule type="cellIs" dxfId="3" priority="4" operator="equal">
      <formula>"B"</formula>
    </cfRule>
    <cfRule type="cellIs" dxfId="2" priority="3" operator="equal">
      <formula>"C"</formula>
    </cfRule>
    <cfRule type="cellIs" dxfId="1" priority="2" operator="equal">
      <formula>"D"</formula>
    </cfRule>
    <cfRule type="cellIs" dxfId="0" priority="1" operator="equal">
      <formula>"E"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kis0005</dc:creator>
  <cp:lastModifiedBy>Radmila Krkošková</cp:lastModifiedBy>
  <dcterms:created xsi:type="dcterms:W3CDTF">2024-02-16T09:36:46Z</dcterms:created>
  <dcterms:modified xsi:type="dcterms:W3CDTF">2024-08-15T08:16:59Z</dcterms:modified>
</cp:coreProperties>
</file>