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Semináře nově\"/>
    </mc:Choice>
  </mc:AlternateContent>
  <bookViews>
    <workbookView xWindow="0" yWindow="0" windowWidth="23040" windowHeight="9192" activeTab="3"/>
  </bookViews>
  <sheets>
    <sheet name="Úvod" sheetId="1" r:id="rId1"/>
    <sheet name="VKLP" sheetId="2" r:id="rId2"/>
    <sheet name="minimax" sheetId="3" r:id="rId3"/>
    <sheet name="cílové pr" sheetId="4" r:id="rId4"/>
  </sheets>
  <definedNames>
    <definedName name="solver_adj" localSheetId="3" hidden="1">'cílové pr'!#REF!</definedName>
    <definedName name="solver_adj" localSheetId="2" hidden="1">minimax!#REF!</definedName>
    <definedName name="solver_adj" localSheetId="1" hidden="1">VKLP!#REF!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"0,0001"</definedName>
    <definedName name="solver_cvg" localSheetId="1" hidden="1">"0,0001"</definedName>
    <definedName name="solver_drv" localSheetId="3" hidden="1">2</definedName>
    <definedName name="solver_drv" localSheetId="2" hidden="1">1</definedName>
    <definedName name="solver_drv" localSheetId="1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itr" localSheetId="3" hidden="1">2147483647</definedName>
    <definedName name="solver_itr" localSheetId="2" hidden="1">2147483647</definedName>
    <definedName name="solver_itr" localSheetId="1" hidden="1">2147483647</definedName>
    <definedName name="solver_lhs1" localSheetId="3" hidden="1">'cílové pr'!#REF!</definedName>
    <definedName name="solver_lhs1" localSheetId="2" hidden="1">minimax!#REF!</definedName>
    <definedName name="solver_lhs1" localSheetId="1" hidden="1">VKLP!#REF!</definedName>
    <definedName name="solver_lhs2" localSheetId="3" hidden="1">'cílové pr'!#REF!</definedName>
    <definedName name="solver_lhs2" localSheetId="2" hidden="1">minimax!#REF!</definedName>
    <definedName name="solver_lhs2" localSheetId="1" hidden="1">VKLP!#REF!</definedName>
    <definedName name="solver_lhs3" localSheetId="3" hidden="1">'cílové pr'!#REF!</definedName>
    <definedName name="solver_lhs3" localSheetId="2" hidden="1">minimax!#REF!</definedName>
    <definedName name="solver_lhs3" localSheetId="1" hidden="1">VKLP!#REF!</definedName>
    <definedName name="solver_lhs4" localSheetId="3" hidden="1">'cílové pr'!#REF!</definedName>
    <definedName name="solver_lhs4" localSheetId="2" hidden="1">minimax!#REF!</definedName>
    <definedName name="solver_lhs5" localSheetId="3" hidden="1">'cílové pr'!#REF!</definedName>
    <definedName name="solver_lhs5" localSheetId="2" hidden="1">minimax!#REF!</definedName>
    <definedName name="solver_lhs6" localSheetId="3" hidden="1">'cílové pr'!#REF!</definedName>
    <definedName name="solver_lhs6" localSheetId="2" hidden="1">minimax!#REF!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"0,075"</definedName>
    <definedName name="solver_mrt" localSheetId="1" hidden="1">"0,075"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neg" localSheetId="3" hidden="1">1</definedName>
    <definedName name="solver_neg" localSheetId="2" hidden="1">1</definedName>
    <definedName name="solver_neg" localSheetId="1" hidden="1">1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um" localSheetId="3" hidden="1">6</definedName>
    <definedName name="solver_num" localSheetId="2" hidden="1">6</definedName>
    <definedName name="solver_num" localSheetId="1" hidden="1">3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opt" localSheetId="3" hidden="1">'cílové pr'!#REF!</definedName>
    <definedName name="solver_opt" localSheetId="2" hidden="1">minimax!#REF!</definedName>
    <definedName name="solver_opt" localSheetId="1" hidden="1">VKLP!#REF!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"0,000001"</definedName>
    <definedName name="solver_pre" localSheetId="1" hidden="1">"0,000001"</definedName>
    <definedName name="solver_rbv" localSheetId="3" hidden="1">2</definedName>
    <definedName name="solver_rbv" localSheetId="2" hidden="1">1</definedName>
    <definedName name="solver_rbv" localSheetId="1" hidden="1">1</definedName>
    <definedName name="solver_rel1" localSheetId="3" hidden="1">1</definedName>
    <definedName name="solver_rel1" localSheetId="2" hidden="1">3</definedName>
    <definedName name="solver_rel1" localSheetId="1" hidden="1">1</definedName>
    <definedName name="solver_rel2" localSheetId="3" hidden="1">1</definedName>
    <definedName name="solver_rel2" localSheetId="2" hidden="1">3</definedName>
    <definedName name="solver_rel2" localSheetId="1" hidden="1">1</definedName>
    <definedName name="solver_rel3" localSheetId="3" hidden="1">1</definedName>
    <definedName name="solver_rel3" localSheetId="2" hidden="1">3</definedName>
    <definedName name="solver_rel3" localSheetId="1" hidden="1">1</definedName>
    <definedName name="solver_rel4" localSheetId="3" hidden="1">1</definedName>
    <definedName name="solver_rel4" localSheetId="2" hidden="1">1</definedName>
    <definedName name="solver_rel5" localSheetId="3" hidden="1">1</definedName>
    <definedName name="solver_rel5" localSheetId="2" hidden="1">1</definedName>
    <definedName name="solver_rel6" localSheetId="3" hidden="1">1</definedName>
    <definedName name="solver_rel6" localSheetId="2" hidden="1">1</definedName>
    <definedName name="solver_rhs1" localSheetId="3" hidden="1">'cílové pr'!#REF!</definedName>
    <definedName name="solver_rhs1" localSheetId="2" hidden="1">minimax!#REF!</definedName>
    <definedName name="solver_rhs1" localSheetId="1" hidden="1">VKLP!#REF!</definedName>
    <definedName name="solver_rhs2" localSheetId="3" hidden="1">'cílové pr'!#REF!</definedName>
    <definedName name="solver_rhs2" localSheetId="2" hidden="1">minimax!#REF!</definedName>
    <definedName name="solver_rhs2" localSheetId="1" hidden="1">VKLP!#REF!</definedName>
    <definedName name="solver_rhs3" localSheetId="3" hidden="1">'cílové pr'!#REF!</definedName>
    <definedName name="solver_rhs3" localSheetId="2" hidden="1">minimax!#REF!</definedName>
    <definedName name="solver_rhs3" localSheetId="1" hidden="1">VKLP!#REF!</definedName>
    <definedName name="solver_rhs4" localSheetId="3" hidden="1">'cílové pr'!#REF!</definedName>
    <definedName name="solver_rhs4" localSheetId="2" hidden="1">minimax!#REF!</definedName>
    <definedName name="solver_rhs5" localSheetId="3" hidden="1">'cílové pr'!#REF!</definedName>
    <definedName name="solver_rhs5" localSheetId="2" hidden="1">minimax!#REF!</definedName>
    <definedName name="solver_rhs6" localSheetId="3" hidden="1">'cílové pr'!#REF!</definedName>
    <definedName name="solver_rhs6" localSheetId="2" hidden="1">minimax!#REF!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scl" localSheetId="3" hidden="1">2</definedName>
    <definedName name="solver_scl" localSheetId="2" hidden="1">1</definedName>
    <definedName name="solver_scl" localSheetId="1" hidden="1">1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tim" localSheetId="3" hidden="1">2147483647</definedName>
    <definedName name="solver_tim" localSheetId="2" hidden="1">2147483647</definedName>
    <definedName name="solver_tim" localSheetId="1" hidden="1">2147483647</definedName>
    <definedName name="solver_tol" localSheetId="3" hidden="1">0.01</definedName>
    <definedName name="solver_tol" localSheetId="2" hidden="1">0.01</definedName>
    <definedName name="solver_tol" localSheetId="1" hidden="1">0.01</definedName>
    <definedName name="solver_typ" localSheetId="3" hidden="1">2</definedName>
    <definedName name="solver_typ" localSheetId="2" hidden="1">1</definedName>
    <definedName name="solver_typ" localSheetId="1" hidden="1">1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er" localSheetId="3" hidden="1">3</definedName>
    <definedName name="solver_ver" localSheetId="2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4" l="1"/>
  <c r="L26" i="4"/>
  <c r="L25" i="4"/>
  <c r="G28" i="4"/>
  <c r="G27" i="4"/>
  <c r="G26" i="4"/>
  <c r="N21" i="4"/>
  <c r="I22" i="4"/>
  <c r="D22" i="4"/>
  <c r="B28" i="4"/>
  <c r="B27" i="4"/>
  <c r="B26" i="4"/>
</calcChain>
</file>

<file path=xl/sharedStrings.xml><?xml version="1.0" encoding="utf-8"?>
<sst xmlns="http://schemas.openxmlformats.org/spreadsheetml/2006/main" count="24" uniqueCount="16">
  <si>
    <t>V tomto cvičení si ukážeme řešení tří dalších problémů matematického (lineárního programování):</t>
  </si>
  <si>
    <t>2. Minimaxová optimalizace</t>
  </si>
  <si>
    <t>3. Cílové programování.</t>
  </si>
  <si>
    <t>1. Vícekriteriální úloha LP</t>
  </si>
  <si>
    <t>x1</t>
  </si>
  <si>
    <t>x2</t>
  </si>
  <si>
    <t>účelová funkce je: z = 0.5(2x1+x2)+0.3(x1+5x2)+0.2(x1-3x2)=1.5x1+1.4x2</t>
  </si>
  <si>
    <t>L</t>
  </si>
  <si>
    <t>P</t>
  </si>
  <si>
    <t>g1</t>
  </si>
  <si>
    <t>g2</t>
  </si>
  <si>
    <t>Nyní budeme maximalizovat w (w je nově zavedená proměnná, která udává min hodnotu všech tří účelových funkcí).</t>
  </si>
  <si>
    <t>g3</t>
  </si>
  <si>
    <t>Účelová fce f1:</t>
  </si>
  <si>
    <t>Účelová fce f2:</t>
  </si>
  <si>
    <t>Účelová fce f3: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</si>
</sst>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11</xdr:col>
      <xdr:colOff>506218</xdr:colOff>
      <xdr:row>17</xdr:row>
      <xdr:rowOff>91440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7211818" cy="315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320156</xdr:colOff>
      <xdr:row>14</xdr:row>
      <xdr:rowOff>114300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5956" cy="2674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17</xdr:row>
      <xdr:rowOff>129540</xdr:rowOff>
    </xdr:from>
    <xdr:to>
      <xdr:col>3</xdr:col>
      <xdr:colOff>76200</xdr:colOff>
      <xdr:row>27</xdr:row>
      <xdr:rowOff>45720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238500"/>
          <a:ext cx="1851660" cy="189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11</xdr:col>
      <xdr:colOff>226204</xdr:colOff>
      <xdr:row>16</xdr:row>
      <xdr:rowOff>175260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7046104" cy="301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RowHeight="14.4" x14ac:dyDescent="0.3"/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6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6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6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6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"/>
  <sheetViews>
    <sheetView topLeftCell="A5" workbookViewId="0">
      <selection activeCell="A20" sqref="A20:XFD31"/>
    </sheetView>
  </sheetViews>
  <sheetFormatPr defaultRowHeight="14.4" x14ac:dyDescent="0.3"/>
  <sheetData>
    <row r="19" spans="2:2" x14ac:dyDescent="0.3">
      <c r="B19" t="s">
        <v>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E28"/>
  <sheetViews>
    <sheetView topLeftCell="A17" workbookViewId="0">
      <selection activeCell="A29" sqref="A29:XFD43"/>
    </sheetView>
  </sheetViews>
  <sheetFormatPr defaultRowHeight="14.4" x14ac:dyDescent="0.3"/>
  <cols>
    <col min="5" max="5" width="12.21875" customWidth="1"/>
  </cols>
  <sheetData>
    <row r="16" spans="1:5" ht="15.6" x14ac:dyDescent="0.3">
      <c r="A16" s="1"/>
      <c r="B16" s="1"/>
      <c r="C16" s="1"/>
      <c r="D16" s="1"/>
      <c r="E16" s="1"/>
    </row>
    <row r="17" spans="1:5" ht="15.6" x14ac:dyDescent="0.3">
      <c r="A17" s="1" t="s">
        <v>11</v>
      </c>
      <c r="B17" s="1"/>
      <c r="C17" s="1"/>
      <c r="D17" s="1"/>
      <c r="E17" s="1"/>
    </row>
    <row r="18" spans="1:5" ht="15.6" x14ac:dyDescent="0.3">
      <c r="A18" s="1"/>
      <c r="B18" s="1"/>
      <c r="C18" s="1"/>
      <c r="D18" s="1"/>
      <c r="E18" s="1"/>
    </row>
    <row r="19" spans="1:5" ht="15.6" x14ac:dyDescent="0.3">
      <c r="A19" s="1"/>
      <c r="B19" s="1"/>
      <c r="C19" s="1"/>
      <c r="D19" s="1"/>
      <c r="E19" s="1"/>
    </row>
    <row r="20" spans="1:5" ht="15.6" x14ac:dyDescent="0.3">
      <c r="A20" s="1"/>
      <c r="B20" s="1"/>
      <c r="C20" s="1"/>
      <c r="D20" s="1"/>
      <c r="E20" s="1"/>
    </row>
    <row r="21" spans="1:5" ht="15.6" x14ac:dyDescent="0.3">
      <c r="A21" s="1"/>
      <c r="B21" s="1"/>
      <c r="C21" s="1"/>
      <c r="D21" s="1"/>
      <c r="E21" s="1"/>
    </row>
    <row r="22" spans="1:5" ht="15.6" x14ac:dyDescent="0.3">
      <c r="A22" s="1"/>
      <c r="B22" s="1"/>
      <c r="C22" s="1"/>
      <c r="D22" s="1"/>
      <c r="E22" s="1"/>
    </row>
    <row r="23" spans="1:5" ht="15.6" x14ac:dyDescent="0.3">
      <c r="A23" s="1"/>
      <c r="B23" s="1"/>
      <c r="C23" s="1"/>
      <c r="D23" s="1"/>
      <c r="E23" s="1"/>
    </row>
    <row r="24" spans="1:5" ht="15.6" x14ac:dyDescent="0.3">
      <c r="A24" s="1"/>
      <c r="B24" s="1"/>
      <c r="C24" s="1"/>
      <c r="D24" s="1"/>
      <c r="E24" s="1"/>
    </row>
    <row r="25" spans="1:5" ht="15.6" x14ac:dyDescent="0.3">
      <c r="A25" s="1"/>
      <c r="B25" s="1"/>
      <c r="C25" s="1"/>
      <c r="D25" s="1"/>
      <c r="E25" s="1"/>
    </row>
    <row r="26" spans="1:5" ht="15.6" x14ac:dyDescent="0.3">
      <c r="A26" s="1"/>
      <c r="B26" s="1"/>
      <c r="C26" s="1"/>
      <c r="D26" s="1"/>
      <c r="E26" s="1"/>
    </row>
    <row r="27" spans="1:5" ht="15.6" x14ac:dyDescent="0.3">
      <c r="A27" s="1"/>
      <c r="B27" s="1"/>
      <c r="C27" s="1"/>
      <c r="D27" s="1"/>
      <c r="E27" s="1"/>
    </row>
    <row r="28" spans="1:5" ht="15.6" x14ac:dyDescent="0.3">
      <c r="A28" s="1"/>
      <c r="B28" s="1"/>
      <c r="C28" s="1"/>
      <c r="D28" s="1"/>
      <c r="E28" s="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N32"/>
  <sheetViews>
    <sheetView tabSelected="1" topLeftCell="A19" workbookViewId="0">
      <selection activeCell="A31" sqref="A31:XFD43"/>
    </sheetView>
  </sheetViews>
  <sheetFormatPr defaultRowHeight="14.4" x14ac:dyDescent="0.3"/>
  <cols>
    <col min="10" max="10" width="10.5546875" customWidth="1"/>
  </cols>
  <sheetData>
    <row r="18" spans="1:14" ht="15.6" x14ac:dyDescent="0.3">
      <c r="A18" s="1"/>
      <c r="B18" s="1"/>
      <c r="C18" s="1"/>
      <c r="D18" s="1"/>
      <c r="E18" s="1"/>
      <c r="F18" s="1"/>
      <c r="G18" s="1"/>
      <c r="K18" s="1" t="s">
        <v>15</v>
      </c>
      <c r="L18" s="1"/>
      <c r="M18" s="1"/>
      <c r="N18" s="1"/>
    </row>
    <row r="19" spans="1:14" ht="15.6" x14ac:dyDescent="0.3">
      <c r="A19" s="1" t="s">
        <v>13</v>
      </c>
      <c r="B19" s="1"/>
      <c r="C19" s="1"/>
      <c r="D19" s="1"/>
      <c r="E19" s="7"/>
      <c r="F19" s="1" t="s">
        <v>14</v>
      </c>
      <c r="G19" s="1"/>
      <c r="H19" s="1"/>
      <c r="I19" s="1"/>
      <c r="K19" s="1"/>
      <c r="L19" s="1"/>
      <c r="M19" s="1"/>
      <c r="N19" s="1"/>
    </row>
    <row r="20" spans="1:14" ht="15.6" x14ac:dyDescent="0.3">
      <c r="A20" s="1"/>
      <c r="B20" s="1"/>
      <c r="C20" s="1"/>
      <c r="D20" s="1"/>
      <c r="E20" s="7"/>
      <c r="F20" s="1"/>
      <c r="G20" s="1"/>
      <c r="H20" s="1"/>
      <c r="I20" s="1"/>
      <c r="K20" s="1"/>
      <c r="L20" s="4" t="s">
        <v>4</v>
      </c>
      <c r="M20" s="4" t="s">
        <v>5</v>
      </c>
      <c r="N20" s="1"/>
    </row>
    <row r="21" spans="1:14" ht="15.6" x14ac:dyDescent="0.3">
      <c r="A21" s="1"/>
      <c r="B21" s="4" t="s">
        <v>4</v>
      </c>
      <c r="C21" s="4" t="s">
        <v>5</v>
      </c>
      <c r="D21" s="1"/>
      <c r="E21" s="7"/>
      <c r="F21" s="1"/>
      <c r="G21" s="4" t="s">
        <v>4</v>
      </c>
      <c r="H21" s="4" t="s">
        <v>5</v>
      </c>
      <c r="I21" s="1"/>
      <c r="K21" s="1"/>
      <c r="L21" s="5">
        <v>2</v>
      </c>
      <c r="M21" s="5">
        <v>0</v>
      </c>
      <c r="N21" s="6">
        <f>L21-3*M21</f>
        <v>2</v>
      </c>
    </row>
    <row r="22" spans="1:14" ht="15.6" x14ac:dyDescent="0.3">
      <c r="A22" s="1"/>
      <c r="B22" s="5">
        <v>1</v>
      </c>
      <c r="C22" s="5">
        <v>2</v>
      </c>
      <c r="D22" s="6">
        <f>2*B22+C22</f>
        <v>4</v>
      </c>
      <c r="E22" s="1"/>
      <c r="F22" s="1"/>
      <c r="G22" s="5">
        <v>1</v>
      </c>
      <c r="H22" s="5">
        <v>1.0000000000000002</v>
      </c>
      <c r="I22" s="6">
        <f>B22+5*C22</f>
        <v>11</v>
      </c>
    </row>
    <row r="23" spans="1:14" ht="15.6" x14ac:dyDescent="0.3">
      <c r="A23" s="1"/>
      <c r="B23" s="1"/>
      <c r="C23" s="1"/>
      <c r="D23" s="1"/>
      <c r="E23" s="1"/>
      <c r="F23" s="1"/>
      <c r="G23" s="1"/>
    </row>
    <row r="24" spans="1:14" ht="15.6" x14ac:dyDescent="0.3">
      <c r="A24" s="1"/>
      <c r="B24" s="1"/>
      <c r="C24" s="1"/>
      <c r="D24" s="1"/>
      <c r="E24" s="1"/>
      <c r="F24" s="1"/>
      <c r="G24" s="1"/>
      <c r="L24" s="2" t="s">
        <v>7</v>
      </c>
      <c r="M24" s="2" t="s">
        <v>8</v>
      </c>
    </row>
    <row r="25" spans="1:14" ht="15.6" x14ac:dyDescent="0.3">
      <c r="B25" s="2" t="s">
        <v>7</v>
      </c>
      <c r="C25" s="2" t="s">
        <v>8</v>
      </c>
      <c r="D25" s="1"/>
      <c r="E25" s="1"/>
      <c r="F25" s="1"/>
      <c r="G25" s="2" t="s">
        <v>7</v>
      </c>
      <c r="H25" s="2" t="s">
        <v>8</v>
      </c>
      <c r="L25" s="3">
        <f>L21+M21</f>
        <v>2</v>
      </c>
      <c r="M25" s="3">
        <v>3</v>
      </c>
    </row>
    <row r="26" spans="1:14" ht="15.6" x14ac:dyDescent="0.3">
      <c r="A26" t="s">
        <v>9</v>
      </c>
      <c r="B26" s="3">
        <f>B22+C22</f>
        <v>3</v>
      </c>
      <c r="C26" s="3">
        <v>3</v>
      </c>
      <c r="D26" s="1"/>
      <c r="E26" s="1"/>
      <c r="F26" s="1"/>
      <c r="G26" s="3">
        <f>G22+H22</f>
        <v>2</v>
      </c>
      <c r="H26" s="3">
        <v>3</v>
      </c>
      <c r="L26" s="3">
        <f>L21</f>
        <v>2</v>
      </c>
      <c r="M26" s="3">
        <v>2</v>
      </c>
    </row>
    <row r="27" spans="1:14" ht="15.6" x14ac:dyDescent="0.3">
      <c r="A27" t="s">
        <v>10</v>
      </c>
      <c r="B27" s="3">
        <f>B22</f>
        <v>1</v>
      </c>
      <c r="C27" s="3">
        <v>2</v>
      </c>
      <c r="D27" s="1"/>
      <c r="E27" s="1"/>
      <c r="F27" s="1"/>
      <c r="G27" s="3">
        <f>G22</f>
        <v>1</v>
      </c>
      <c r="H27" s="3">
        <v>2</v>
      </c>
      <c r="L27" s="3">
        <f>M21</f>
        <v>0</v>
      </c>
      <c r="M27" s="3">
        <v>2</v>
      </c>
    </row>
    <row r="28" spans="1:14" ht="15.6" x14ac:dyDescent="0.3">
      <c r="A28" t="s">
        <v>12</v>
      </c>
      <c r="B28" s="3">
        <f>C22</f>
        <v>2</v>
      </c>
      <c r="C28" s="3">
        <v>2</v>
      </c>
      <c r="D28" s="1"/>
      <c r="E28" s="1"/>
      <c r="F28" s="1"/>
      <c r="G28" s="3">
        <f>H22</f>
        <v>1.0000000000000002</v>
      </c>
      <c r="H28" s="3">
        <v>2</v>
      </c>
    </row>
    <row r="29" spans="1:14" ht="15.6" x14ac:dyDescent="0.3">
      <c r="A29" s="1"/>
      <c r="B29" s="1"/>
      <c r="C29" s="1"/>
      <c r="D29" s="1"/>
      <c r="E29" s="1"/>
      <c r="F29" s="1"/>
      <c r="G29" s="1"/>
    </row>
    <row r="30" spans="1:14" ht="15.6" x14ac:dyDescent="0.3">
      <c r="A30" s="1"/>
      <c r="B30" s="1"/>
      <c r="C30" s="1"/>
      <c r="D30" s="1"/>
      <c r="E30" s="1"/>
      <c r="F30" s="1"/>
      <c r="G30" s="1"/>
    </row>
    <row r="31" spans="1:14" ht="15.6" x14ac:dyDescent="0.3">
      <c r="B31" s="9"/>
      <c r="C31" s="9"/>
      <c r="D31" s="1"/>
      <c r="E31" s="7"/>
      <c r="F31" s="9"/>
      <c r="G31" s="9"/>
    </row>
    <row r="32" spans="1:14" x14ac:dyDescent="0.3">
      <c r="B32" s="8"/>
      <c r="C32" s="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VKLP</vt:lpstr>
      <vt:lpstr>minimax</vt:lpstr>
      <vt:lpstr>cílové pr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2023-11-12T08:48:08Z</dcterms:created>
  <dcterms:modified xsi:type="dcterms:W3CDTF">2023-11-12T10:08:05Z</dcterms:modified>
</cp:coreProperties>
</file>