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7"/>
  </bookViews>
  <sheets>
    <sheet name="List1" sheetId="1" r:id="rId1"/>
    <sheet name="List2" sheetId="2" r:id="rId2"/>
    <sheet name="16×16" sheetId="5" r:id="rId3"/>
    <sheet name="15×15" sheetId="3" r:id="rId4"/>
    <sheet name="14×14" sheetId="4" r:id="rId5"/>
    <sheet name="13×13" sheetId="6" r:id="rId6"/>
    <sheet name="12×12" sheetId="7" r:id="rId7"/>
    <sheet name="11×11" sheetId="8" r:id="rId8"/>
    <sheet name="10×10" sheetId="10" r:id="rId9"/>
    <sheet name="9×9" sheetId="9" r:id="rId10"/>
    <sheet name="8×8" sheetId="11" r:id="rId11"/>
    <sheet name="7×7" sheetId="12" r:id="rId12"/>
    <sheet name="6×6" sheetId="13" r:id="rId13"/>
    <sheet name="5×5" sheetId="14" r:id="rId14"/>
    <sheet name="4×4" sheetId="15" r:id="rId15"/>
    <sheet name="3×3" sheetId="16" r:id="rId16"/>
    <sheet name="2×2" sheetId="17" r:id="rId17"/>
    <sheet name="1×1" sheetId="18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8" l="1" a="1"/>
  <c r="E2" i="18" s="1"/>
  <c r="E5" i="18" a="1"/>
  <c r="E5" i="18" s="1"/>
  <c r="C5" i="18" a="1"/>
  <c r="C5" i="18" s="1"/>
  <c r="C2" i="18"/>
  <c r="A5" i="18" a="1"/>
  <c r="A5" i="18" s="1"/>
  <c r="A2" i="18"/>
  <c r="F2" i="17" a="1"/>
  <c r="F3" i="17" s="1"/>
  <c r="F2" i="17"/>
  <c r="F6" i="17" a="1"/>
  <c r="F6" i="17" s="1"/>
  <c r="D6" i="17" a="1"/>
  <c r="D6" i="17" s="1"/>
  <c r="D3" i="17"/>
  <c r="D2" i="17"/>
  <c r="A6" i="17" a="1"/>
  <c r="A6" i="17" s="1"/>
  <c r="B2" i="17"/>
  <c r="B3" i="17"/>
  <c r="A3" i="17"/>
  <c r="A2" i="17"/>
  <c r="B2" i="16"/>
  <c r="C2" i="16"/>
  <c r="A7" i="16" s="1" a="1"/>
  <c r="A7" i="16" s="1"/>
  <c r="B3" i="16"/>
  <c r="C3" i="16"/>
  <c r="B4" i="16"/>
  <c r="C4" i="16"/>
  <c r="A3" i="16"/>
  <c r="E3" i="16" s="1"/>
  <c r="A4" i="16"/>
  <c r="E4" i="16" s="1"/>
  <c r="A2" i="16"/>
  <c r="H2" i="15" a="1"/>
  <c r="H2" i="15" s="1"/>
  <c r="H8" i="15" a="1"/>
  <c r="H8" i="15" s="1"/>
  <c r="F8" i="15" a="1"/>
  <c r="F8" i="15" s="1"/>
  <c r="F3" i="15"/>
  <c r="F4" i="15"/>
  <c r="F5" i="15"/>
  <c r="F2" i="15"/>
  <c r="A8" i="15" a="1"/>
  <c r="A8" i="15" s="1"/>
  <c r="B2" i="15"/>
  <c r="C2" i="15"/>
  <c r="D2" i="15"/>
  <c r="B3" i="15"/>
  <c r="C3" i="15"/>
  <c r="D3" i="15"/>
  <c r="B4" i="15"/>
  <c r="C4" i="15"/>
  <c r="D4" i="15"/>
  <c r="B5" i="15"/>
  <c r="C5" i="15"/>
  <c r="D5" i="15"/>
  <c r="A3" i="15"/>
  <c r="A4" i="15"/>
  <c r="A5" i="15"/>
  <c r="A2" i="15"/>
  <c r="I2" i="14" a="1"/>
  <c r="I2" i="14" s="1"/>
  <c r="I9" i="14" a="1"/>
  <c r="I9" i="14" s="1"/>
  <c r="G9" i="14" a="1"/>
  <c r="G9" i="14" s="1"/>
  <c r="G3" i="14"/>
  <c r="G4" i="14"/>
  <c r="G5" i="14"/>
  <c r="G6" i="14"/>
  <c r="G2" i="14"/>
  <c r="A9" i="14" a="1"/>
  <c r="A9" i="14" s="1"/>
  <c r="B2" i="14"/>
  <c r="C2" i="14"/>
  <c r="D2" i="14"/>
  <c r="E2" i="14"/>
  <c r="B3" i="14"/>
  <c r="C3" i="14"/>
  <c r="D3" i="14"/>
  <c r="E3" i="14"/>
  <c r="B4" i="14"/>
  <c r="C4" i="14"/>
  <c r="D4" i="14"/>
  <c r="E4" i="14"/>
  <c r="B5" i="14"/>
  <c r="C5" i="14"/>
  <c r="D5" i="14"/>
  <c r="E5" i="14"/>
  <c r="B6" i="14"/>
  <c r="C6" i="14"/>
  <c r="D6" i="14"/>
  <c r="E6" i="14"/>
  <c r="A3" i="14"/>
  <c r="A4" i="14"/>
  <c r="A5" i="14"/>
  <c r="A6" i="14"/>
  <c r="A2" i="14"/>
  <c r="J2" i="13" a="1"/>
  <c r="J2" i="13" s="1"/>
  <c r="J10" i="13" a="1"/>
  <c r="J10" i="13" s="1"/>
  <c r="H10" i="13" a="1"/>
  <c r="H10" i="13" s="1"/>
  <c r="H3" i="13"/>
  <c r="H4" i="13"/>
  <c r="H5" i="13"/>
  <c r="H6" i="13"/>
  <c r="H7" i="13"/>
  <c r="H2" i="13"/>
  <c r="A10" i="13" a="1"/>
  <c r="A10" i="13" s="1"/>
  <c r="B2" i="13"/>
  <c r="C2" i="13"/>
  <c r="D2" i="13"/>
  <c r="E2" i="13"/>
  <c r="F2" i="13"/>
  <c r="B3" i="13"/>
  <c r="C3" i="13"/>
  <c r="D3" i="13"/>
  <c r="E3" i="13"/>
  <c r="F3" i="13"/>
  <c r="B4" i="13"/>
  <c r="C4" i="13"/>
  <c r="D4" i="13"/>
  <c r="E4" i="13"/>
  <c r="F4" i="13"/>
  <c r="B5" i="13"/>
  <c r="C5" i="13"/>
  <c r="D5" i="13"/>
  <c r="E5" i="13"/>
  <c r="F5" i="13"/>
  <c r="B6" i="13"/>
  <c r="C6" i="13"/>
  <c r="D6" i="13"/>
  <c r="E6" i="13"/>
  <c r="F6" i="13"/>
  <c r="B7" i="13"/>
  <c r="C7" i="13"/>
  <c r="D7" i="13"/>
  <c r="E7" i="13"/>
  <c r="F7" i="13"/>
  <c r="A3" i="13"/>
  <c r="A4" i="13"/>
  <c r="A5" i="13"/>
  <c r="A6" i="13"/>
  <c r="A7" i="13"/>
  <c r="A2" i="13"/>
  <c r="F7" i="17" l="1"/>
  <c r="D7" i="17"/>
  <c r="B7" i="17"/>
  <c r="A7" i="17"/>
  <c r="B6" i="17"/>
  <c r="G7" i="16" a="1"/>
  <c r="G7" i="16" s="1"/>
  <c r="E2" i="16"/>
  <c r="A8" i="16"/>
  <c r="C7" i="16"/>
  <c r="C8" i="16"/>
  <c r="B7" i="16"/>
  <c r="E7" i="16" s="1" a="1"/>
  <c r="B9" i="16"/>
  <c r="A9" i="16"/>
  <c r="C9" i="16"/>
  <c r="B8" i="16"/>
  <c r="H5" i="15"/>
  <c r="H4" i="15"/>
  <c r="H3" i="15"/>
  <c r="H11" i="15"/>
  <c r="H10" i="15"/>
  <c r="H9" i="15"/>
  <c r="F11" i="15"/>
  <c r="F10" i="15"/>
  <c r="F9" i="15"/>
  <c r="D11" i="15"/>
  <c r="D10" i="15"/>
  <c r="D8" i="15"/>
  <c r="C11" i="15"/>
  <c r="C10" i="15"/>
  <c r="C8" i="15"/>
  <c r="B11" i="15"/>
  <c r="B10" i="15"/>
  <c r="B9" i="15"/>
  <c r="B8" i="15"/>
  <c r="D9" i="15"/>
  <c r="C9" i="15"/>
  <c r="A11" i="15"/>
  <c r="A10" i="15"/>
  <c r="A9" i="15"/>
  <c r="I5" i="14"/>
  <c r="I3" i="14"/>
  <c r="I4" i="14"/>
  <c r="I6" i="14"/>
  <c r="I12" i="14"/>
  <c r="I11" i="14"/>
  <c r="I10" i="14"/>
  <c r="I13" i="14"/>
  <c r="G12" i="14"/>
  <c r="G11" i="14"/>
  <c r="G10" i="14"/>
  <c r="G13" i="14"/>
  <c r="D13" i="14"/>
  <c r="E12" i="14"/>
  <c r="B11" i="14"/>
  <c r="C10" i="14"/>
  <c r="C13" i="14"/>
  <c r="E11" i="14"/>
  <c r="A11" i="14"/>
  <c r="C9" i="14"/>
  <c r="B13" i="14"/>
  <c r="C12" i="14"/>
  <c r="D11" i="14"/>
  <c r="E10" i="14"/>
  <c r="A10" i="14"/>
  <c r="B9" i="14"/>
  <c r="A12" i="14"/>
  <c r="D9" i="14"/>
  <c r="D12" i="14"/>
  <c r="B10" i="14"/>
  <c r="E13" i="14"/>
  <c r="A13" i="14"/>
  <c r="B12" i="14"/>
  <c r="C11" i="14"/>
  <c r="D10" i="14"/>
  <c r="E9" i="14"/>
  <c r="J5" i="13"/>
  <c r="J3" i="13"/>
  <c r="J4" i="13"/>
  <c r="J7" i="13"/>
  <c r="J6" i="13"/>
  <c r="J13" i="13"/>
  <c r="J12" i="13"/>
  <c r="J15" i="13"/>
  <c r="J11" i="13"/>
  <c r="J14" i="13"/>
  <c r="H13" i="13"/>
  <c r="H12" i="13"/>
  <c r="H15" i="13"/>
  <c r="H11" i="13"/>
  <c r="H14" i="13"/>
  <c r="F15" i="13"/>
  <c r="D14" i="13"/>
  <c r="B13" i="13"/>
  <c r="F11" i="13"/>
  <c r="D10" i="13"/>
  <c r="A15" i="13"/>
  <c r="E13" i="13"/>
  <c r="C12" i="13"/>
  <c r="A11" i="13"/>
  <c r="F12" i="13"/>
  <c r="B10" i="13"/>
  <c r="B15" i="13"/>
  <c r="F13" i="13"/>
  <c r="D12" i="13"/>
  <c r="B11" i="13"/>
  <c r="E15" i="13"/>
  <c r="C14" i="13"/>
  <c r="A13" i="13"/>
  <c r="E11" i="13"/>
  <c r="C10" i="13"/>
  <c r="D15" i="13"/>
  <c r="F14" i="13"/>
  <c r="B14" i="13"/>
  <c r="D13" i="13"/>
  <c r="B12" i="13"/>
  <c r="D11" i="13"/>
  <c r="F10" i="13"/>
  <c r="C15" i="13"/>
  <c r="E14" i="13"/>
  <c r="A14" i="13"/>
  <c r="C13" i="13"/>
  <c r="E12" i="13"/>
  <c r="A12" i="13"/>
  <c r="C11" i="13"/>
  <c r="E10" i="13"/>
  <c r="K2" i="12" a="1"/>
  <c r="K2" i="12" s="1"/>
  <c r="K4" i="12"/>
  <c r="K5" i="12"/>
  <c r="K8" i="12"/>
  <c r="K11" i="12" a="1"/>
  <c r="K11" i="12" s="1"/>
  <c r="K13" i="12"/>
  <c r="K14" i="12"/>
  <c r="K17" i="12"/>
  <c r="I11" i="12" a="1"/>
  <c r="I11" i="12" s="1"/>
  <c r="I13" i="12"/>
  <c r="I14" i="12"/>
  <c r="I17" i="12"/>
  <c r="I3" i="12"/>
  <c r="I4" i="12"/>
  <c r="I5" i="12"/>
  <c r="I6" i="12"/>
  <c r="I7" i="12"/>
  <c r="I8" i="12"/>
  <c r="I2" i="12"/>
  <c r="A11" i="12" a="1"/>
  <c r="A11" i="12" s="1"/>
  <c r="C11" i="12"/>
  <c r="D11" i="12"/>
  <c r="G11" i="12"/>
  <c r="A12" i="12"/>
  <c r="D12" i="12"/>
  <c r="E12" i="12"/>
  <c r="A13" i="12"/>
  <c r="B13" i="12"/>
  <c r="E13" i="12"/>
  <c r="F13" i="12"/>
  <c r="B14" i="12"/>
  <c r="C14" i="12"/>
  <c r="F14" i="12"/>
  <c r="G14" i="12"/>
  <c r="C15" i="12"/>
  <c r="D15" i="12"/>
  <c r="G15" i="12"/>
  <c r="A16" i="12"/>
  <c r="D16" i="12"/>
  <c r="E16" i="12"/>
  <c r="A17" i="12"/>
  <c r="B17" i="12"/>
  <c r="E17" i="12"/>
  <c r="F17" i="12"/>
  <c r="B2" i="12"/>
  <c r="C2" i="12"/>
  <c r="D2" i="12"/>
  <c r="E2" i="12"/>
  <c r="F2" i="12"/>
  <c r="G2" i="12"/>
  <c r="B3" i="12"/>
  <c r="C3" i="12"/>
  <c r="D3" i="12"/>
  <c r="E3" i="12"/>
  <c r="F3" i="12"/>
  <c r="G3" i="12"/>
  <c r="B4" i="12"/>
  <c r="C4" i="12"/>
  <c r="D4" i="12"/>
  <c r="E4" i="12"/>
  <c r="F4" i="12"/>
  <c r="G4" i="12"/>
  <c r="B5" i="12"/>
  <c r="C5" i="12"/>
  <c r="D5" i="12"/>
  <c r="E5" i="12"/>
  <c r="F5" i="12"/>
  <c r="G5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A3" i="12"/>
  <c r="A4" i="12"/>
  <c r="A5" i="12"/>
  <c r="A6" i="12"/>
  <c r="A7" i="12"/>
  <c r="A8" i="12"/>
  <c r="A2" i="12"/>
  <c r="L2" i="11" a="1"/>
  <c r="L2" i="11" s="1"/>
  <c r="L4" i="11"/>
  <c r="L5" i="11"/>
  <c r="L8" i="11"/>
  <c r="L9" i="11"/>
  <c r="L12" i="11" a="1"/>
  <c r="L12" i="11" s="1"/>
  <c r="L14" i="11"/>
  <c r="L15" i="11"/>
  <c r="L18" i="11"/>
  <c r="L19" i="11"/>
  <c r="J12" i="11" a="1"/>
  <c r="J12" i="11" s="1"/>
  <c r="J14" i="11"/>
  <c r="J15" i="11"/>
  <c r="J18" i="11"/>
  <c r="J19" i="11"/>
  <c r="J3" i="11"/>
  <c r="J4" i="11"/>
  <c r="J5" i="11"/>
  <c r="J6" i="11"/>
  <c r="J7" i="11"/>
  <c r="J8" i="11"/>
  <c r="J9" i="11"/>
  <c r="J2" i="11"/>
  <c r="A12" i="11" a="1"/>
  <c r="A12" i="11" s="1"/>
  <c r="C12" i="11"/>
  <c r="D12" i="11"/>
  <c r="G12" i="11"/>
  <c r="H12" i="11"/>
  <c r="C13" i="11"/>
  <c r="D13" i="11"/>
  <c r="G13" i="11"/>
  <c r="H13" i="11"/>
  <c r="C14" i="11"/>
  <c r="D14" i="11"/>
  <c r="G14" i="11"/>
  <c r="H14" i="11"/>
  <c r="C15" i="11"/>
  <c r="D15" i="11"/>
  <c r="G15" i="11"/>
  <c r="H15" i="11"/>
  <c r="C16" i="11"/>
  <c r="D16" i="11"/>
  <c r="G16" i="11"/>
  <c r="H16" i="11"/>
  <c r="C17" i="11"/>
  <c r="D17" i="11"/>
  <c r="G17" i="11"/>
  <c r="H17" i="11"/>
  <c r="C18" i="11"/>
  <c r="D18" i="11"/>
  <c r="G18" i="11"/>
  <c r="H18" i="11"/>
  <c r="C19" i="11"/>
  <c r="D19" i="11"/>
  <c r="G19" i="11"/>
  <c r="H19" i="11"/>
  <c r="B2" i="11"/>
  <c r="C2" i="11"/>
  <c r="D2" i="11"/>
  <c r="E2" i="11"/>
  <c r="F2" i="11"/>
  <c r="G2" i="11"/>
  <c r="H2" i="11"/>
  <c r="B3" i="11"/>
  <c r="C3" i="11"/>
  <c r="D3" i="11"/>
  <c r="E3" i="11"/>
  <c r="F3" i="11"/>
  <c r="G3" i="11"/>
  <c r="H3" i="11"/>
  <c r="B4" i="11"/>
  <c r="C4" i="11"/>
  <c r="D4" i="11"/>
  <c r="E4" i="11"/>
  <c r="F4" i="11"/>
  <c r="G4" i="11"/>
  <c r="H4" i="11"/>
  <c r="B5" i="11"/>
  <c r="C5" i="11"/>
  <c r="D5" i="11"/>
  <c r="E5" i="11"/>
  <c r="F5" i="11"/>
  <c r="G5" i="11"/>
  <c r="H5" i="11"/>
  <c r="B6" i="11"/>
  <c r="C6" i="11"/>
  <c r="D6" i="11"/>
  <c r="E6" i="11"/>
  <c r="F6" i="11"/>
  <c r="G6" i="11"/>
  <c r="H6" i="11"/>
  <c r="B7" i="11"/>
  <c r="C7" i="11"/>
  <c r="D7" i="11"/>
  <c r="E7" i="11"/>
  <c r="F7" i="11"/>
  <c r="G7" i="11"/>
  <c r="H7" i="11"/>
  <c r="B8" i="11"/>
  <c r="C8" i="11"/>
  <c r="D8" i="11"/>
  <c r="E8" i="11"/>
  <c r="F8" i="11"/>
  <c r="G8" i="11"/>
  <c r="H8" i="11"/>
  <c r="B9" i="11"/>
  <c r="C9" i="11"/>
  <c r="D9" i="11"/>
  <c r="E9" i="11"/>
  <c r="F9" i="11"/>
  <c r="G9" i="11"/>
  <c r="H9" i="11"/>
  <c r="A3" i="11"/>
  <c r="A4" i="11"/>
  <c r="A5" i="11"/>
  <c r="A6" i="11"/>
  <c r="A7" i="11"/>
  <c r="A8" i="11"/>
  <c r="A9" i="11"/>
  <c r="A2" i="11"/>
  <c r="M2" i="9" a="1"/>
  <c r="M2" i="9" s="1"/>
  <c r="M4" i="9"/>
  <c r="M5" i="9"/>
  <c r="M8" i="9"/>
  <c r="M9" i="9"/>
  <c r="M13" i="9" a="1"/>
  <c r="M13" i="9" s="1"/>
  <c r="M14" i="9"/>
  <c r="M15" i="9"/>
  <c r="M16" i="9"/>
  <c r="M18" i="9"/>
  <c r="M19" i="9"/>
  <c r="M20" i="9"/>
  <c r="K3" i="9"/>
  <c r="K4" i="9"/>
  <c r="K5" i="9"/>
  <c r="K6" i="9"/>
  <c r="K13" i="9" s="1" a="1"/>
  <c r="K7" i="9"/>
  <c r="K8" i="9"/>
  <c r="K9" i="9"/>
  <c r="K10" i="9"/>
  <c r="K2" i="9"/>
  <c r="A13" i="9" a="1"/>
  <c r="A13" i="9" s="1"/>
  <c r="B13" i="9"/>
  <c r="C13" i="9"/>
  <c r="D13" i="9"/>
  <c r="F13" i="9"/>
  <c r="G13" i="9"/>
  <c r="H13" i="9"/>
  <c r="A14" i="9"/>
  <c r="B14" i="9"/>
  <c r="C14" i="9"/>
  <c r="E14" i="9"/>
  <c r="F14" i="9"/>
  <c r="G14" i="9"/>
  <c r="I14" i="9"/>
  <c r="A15" i="9"/>
  <c r="B15" i="9"/>
  <c r="D15" i="9"/>
  <c r="E15" i="9"/>
  <c r="F15" i="9"/>
  <c r="H15" i="9"/>
  <c r="I15" i="9"/>
  <c r="A16" i="9"/>
  <c r="C16" i="9"/>
  <c r="D16" i="9"/>
  <c r="E16" i="9"/>
  <c r="G16" i="9"/>
  <c r="H16" i="9"/>
  <c r="I16" i="9"/>
  <c r="B17" i="9"/>
  <c r="C17" i="9"/>
  <c r="D17" i="9"/>
  <c r="F17" i="9"/>
  <c r="G17" i="9"/>
  <c r="H17" i="9"/>
  <c r="A18" i="9"/>
  <c r="B18" i="9"/>
  <c r="C18" i="9"/>
  <c r="E18" i="9"/>
  <c r="F18" i="9"/>
  <c r="G18" i="9"/>
  <c r="I18" i="9"/>
  <c r="A19" i="9"/>
  <c r="B19" i="9"/>
  <c r="D19" i="9"/>
  <c r="E19" i="9"/>
  <c r="F19" i="9"/>
  <c r="H19" i="9"/>
  <c r="I19" i="9"/>
  <c r="A20" i="9"/>
  <c r="C20" i="9"/>
  <c r="D20" i="9"/>
  <c r="E20" i="9"/>
  <c r="G20" i="9"/>
  <c r="H20" i="9"/>
  <c r="I20" i="9"/>
  <c r="B21" i="9"/>
  <c r="C21" i="9"/>
  <c r="D21" i="9"/>
  <c r="F21" i="9"/>
  <c r="G21" i="9"/>
  <c r="H21" i="9"/>
  <c r="B2" i="9"/>
  <c r="C2" i="9"/>
  <c r="D2" i="9"/>
  <c r="E2" i="9"/>
  <c r="F2" i="9"/>
  <c r="G2" i="9"/>
  <c r="H2" i="9"/>
  <c r="I2" i="9"/>
  <c r="B3" i="9"/>
  <c r="C3" i="9"/>
  <c r="D3" i="9"/>
  <c r="E3" i="9"/>
  <c r="F3" i="9"/>
  <c r="G3" i="9"/>
  <c r="H3" i="9"/>
  <c r="I3" i="9"/>
  <c r="B4" i="9"/>
  <c r="C4" i="9"/>
  <c r="D4" i="9"/>
  <c r="E4" i="9"/>
  <c r="F4" i="9"/>
  <c r="G4" i="9"/>
  <c r="H4" i="9"/>
  <c r="I4" i="9"/>
  <c r="B5" i="9"/>
  <c r="C5" i="9"/>
  <c r="D5" i="9"/>
  <c r="E5" i="9"/>
  <c r="F5" i="9"/>
  <c r="G5" i="9"/>
  <c r="H5" i="9"/>
  <c r="I5" i="9"/>
  <c r="B6" i="9"/>
  <c r="C6" i="9"/>
  <c r="D6" i="9"/>
  <c r="E6" i="9"/>
  <c r="F6" i="9"/>
  <c r="G6" i="9"/>
  <c r="H6" i="9"/>
  <c r="I6" i="9"/>
  <c r="B7" i="9"/>
  <c r="C7" i="9"/>
  <c r="D7" i="9"/>
  <c r="E7" i="9"/>
  <c r="F7" i="9"/>
  <c r="G7" i="9"/>
  <c r="H7" i="9"/>
  <c r="I7" i="9"/>
  <c r="B8" i="9"/>
  <c r="C8" i="9"/>
  <c r="D8" i="9"/>
  <c r="E8" i="9"/>
  <c r="F8" i="9"/>
  <c r="G8" i="9"/>
  <c r="H8" i="9"/>
  <c r="I8" i="9"/>
  <c r="B9" i="9"/>
  <c r="C9" i="9"/>
  <c r="D9" i="9"/>
  <c r="E9" i="9"/>
  <c r="F9" i="9"/>
  <c r="G9" i="9"/>
  <c r="H9" i="9"/>
  <c r="I9" i="9"/>
  <c r="B10" i="9"/>
  <c r="C10" i="9"/>
  <c r="D10" i="9"/>
  <c r="E10" i="9"/>
  <c r="F10" i="9"/>
  <c r="G10" i="9"/>
  <c r="H10" i="9"/>
  <c r="I10" i="9"/>
  <c r="A3" i="9"/>
  <c r="A4" i="9"/>
  <c r="A5" i="9"/>
  <c r="A6" i="9"/>
  <c r="A7" i="9"/>
  <c r="A8" i="9"/>
  <c r="A9" i="9"/>
  <c r="A10" i="9"/>
  <c r="A2" i="9"/>
  <c r="J11" i="10"/>
  <c r="I11" i="10"/>
  <c r="H11" i="10"/>
  <c r="G11" i="10"/>
  <c r="F11" i="10"/>
  <c r="E11" i="10"/>
  <c r="D11" i="10"/>
  <c r="C11" i="10"/>
  <c r="L11" i="10" s="1"/>
  <c r="B11" i="10"/>
  <c r="A11" i="10"/>
  <c r="J10" i="10"/>
  <c r="I10" i="10"/>
  <c r="H10" i="10"/>
  <c r="G10" i="10"/>
  <c r="F10" i="10"/>
  <c r="E10" i="10"/>
  <c r="D10" i="10"/>
  <c r="C10" i="10"/>
  <c r="B10" i="10"/>
  <c r="L10" i="10" s="1"/>
  <c r="A10" i="10"/>
  <c r="J9" i="10"/>
  <c r="I9" i="10"/>
  <c r="H9" i="10"/>
  <c r="G9" i="10"/>
  <c r="F9" i="10"/>
  <c r="E9" i="10"/>
  <c r="D9" i="10"/>
  <c r="C9" i="10"/>
  <c r="B9" i="10"/>
  <c r="A9" i="10"/>
  <c r="L9" i="10" s="1"/>
  <c r="J8" i="10"/>
  <c r="I8" i="10"/>
  <c r="H8" i="10"/>
  <c r="G8" i="10"/>
  <c r="F8" i="10"/>
  <c r="E8" i="10"/>
  <c r="D8" i="10"/>
  <c r="C8" i="10"/>
  <c r="B8" i="10"/>
  <c r="A8" i="10"/>
  <c r="L8" i="10" s="1"/>
  <c r="J7" i="10"/>
  <c r="I7" i="10"/>
  <c r="H7" i="10"/>
  <c r="G7" i="10"/>
  <c r="F7" i="10"/>
  <c r="E7" i="10"/>
  <c r="D7" i="10"/>
  <c r="C7" i="10"/>
  <c r="L7" i="10" s="1"/>
  <c r="B7" i="10"/>
  <c r="A7" i="10"/>
  <c r="J6" i="10"/>
  <c r="I6" i="10"/>
  <c r="H6" i="10"/>
  <c r="G6" i="10"/>
  <c r="F6" i="10"/>
  <c r="E6" i="10"/>
  <c r="D6" i="10"/>
  <c r="C6" i="10"/>
  <c r="B6" i="10"/>
  <c r="L6" i="10" s="1"/>
  <c r="A6" i="10"/>
  <c r="J5" i="10"/>
  <c r="I5" i="10"/>
  <c r="H5" i="10"/>
  <c r="G5" i="10"/>
  <c r="F5" i="10"/>
  <c r="E5" i="10"/>
  <c r="D5" i="10"/>
  <c r="C5" i="10"/>
  <c r="B5" i="10"/>
  <c r="A5" i="10"/>
  <c r="L5" i="10" s="1"/>
  <c r="J4" i="10"/>
  <c r="I4" i="10"/>
  <c r="H4" i="10"/>
  <c r="G4" i="10"/>
  <c r="F4" i="10"/>
  <c r="E4" i="10"/>
  <c r="D4" i="10"/>
  <c r="C4" i="10"/>
  <c r="B4" i="10"/>
  <c r="A4" i="10"/>
  <c r="L4" i="10" s="1"/>
  <c r="L3" i="10"/>
  <c r="J3" i="10"/>
  <c r="I3" i="10"/>
  <c r="H3" i="10"/>
  <c r="G3" i="10"/>
  <c r="F3" i="10"/>
  <c r="E3" i="10"/>
  <c r="D3" i="10"/>
  <c r="C3" i="10"/>
  <c r="B3" i="10"/>
  <c r="A3" i="10"/>
  <c r="J2" i="10"/>
  <c r="I2" i="10"/>
  <c r="H2" i="10"/>
  <c r="G2" i="10"/>
  <c r="F2" i="10"/>
  <c r="E2" i="10"/>
  <c r="D2" i="10"/>
  <c r="C2" i="10"/>
  <c r="B2" i="10"/>
  <c r="A2" i="10"/>
  <c r="L2" i="10" s="1"/>
  <c r="O2" i="8" a="1"/>
  <c r="O2" i="8" s="1"/>
  <c r="O4" i="8"/>
  <c r="O5" i="8"/>
  <c r="O8" i="8"/>
  <c r="O9" i="8"/>
  <c r="O12" i="8"/>
  <c r="O15" i="8" a="1"/>
  <c r="O15" i="8" s="1"/>
  <c r="M15" i="8" a="1"/>
  <c r="M15" i="8" s="1"/>
  <c r="M16" i="8"/>
  <c r="M17" i="8"/>
  <c r="M18" i="8"/>
  <c r="M20" i="8"/>
  <c r="M21" i="8"/>
  <c r="M22" i="8"/>
  <c r="M24" i="8"/>
  <c r="M25" i="8"/>
  <c r="M3" i="8" a="1"/>
  <c r="M3" i="8" s="1"/>
  <c r="M4" i="8" a="1"/>
  <c r="M4" i="8"/>
  <c r="M5" i="8" a="1"/>
  <c r="M5" i="8" s="1"/>
  <c r="M6" i="8" a="1"/>
  <c r="M6" i="8"/>
  <c r="M7" i="8" a="1"/>
  <c r="M7" i="8" s="1"/>
  <c r="M8" i="8" a="1"/>
  <c r="M8" i="8"/>
  <c r="M9" i="8" a="1"/>
  <c r="M9" i="8" s="1"/>
  <c r="M10" i="8" a="1"/>
  <c r="M10" i="8"/>
  <c r="M11" i="8" a="1"/>
  <c r="M11" i="8" s="1"/>
  <c r="M12" i="8" a="1"/>
  <c r="M12" i="8"/>
  <c r="M2" i="8" a="1"/>
  <c r="M2" i="8" s="1"/>
  <c r="A15" i="8" a="1"/>
  <c r="A15" i="8" s="1"/>
  <c r="D15" i="8"/>
  <c r="H15" i="8"/>
  <c r="A16" i="8"/>
  <c r="E16" i="8"/>
  <c r="I16" i="8"/>
  <c r="B17" i="8"/>
  <c r="F17" i="8"/>
  <c r="J17" i="8"/>
  <c r="C18" i="8"/>
  <c r="G18" i="8"/>
  <c r="K18" i="8"/>
  <c r="D19" i="8"/>
  <c r="H19" i="8"/>
  <c r="A20" i="8"/>
  <c r="E20" i="8"/>
  <c r="I20" i="8"/>
  <c r="B2" i="8"/>
  <c r="C2" i="8"/>
  <c r="D2" i="8"/>
  <c r="E2" i="8"/>
  <c r="F2" i="8"/>
  <c r="G2" i="8"/>
  <c r="H2" i="8"/>
  <c r="I2" i="8"/>
  <c r="J2" i="8"/>
  <c r="K2" i="8"/>
  <c r="B3" i="8"/>
  <c r="C3" i="8"/>
  <c r="D3" i="8"/>
  <c r="E3" i="8"/>
  <c r="F3" i="8"/>
  <c r="G3" i="8"/>
  <c r="H3" i="8"/>
  <c r="I3" i="8"/>
  <c r="J3" i="8"/>
  <c r="K3" i="8"/>
  <c r="B4" i="8"/>
  <c r="C4" i="8"/>
  <c r="D4" i="8"/>
  <c r="E4" i="8"/>
  <c r="F4" i="8"/>
  <c r="G4" i="8"/>
  <c r="H4" i="8"/>
  <c r="I4" i="8"/>
  <c r="J4" i="8"/>
  <c r="K4" i="8"/>
  <c r="B5" i="8"/>
  <c r="C5" i="8"/>
  <c r="D5" i="8"/>
  <c r="E5" i="8"/>
  <c r="F5" i="8"/>
  <c r="G5" i="8"/>
  <c r="H5" i="8"/>
  <c r="I5" i="8"/>
  <c r="J5" i="8"/>
  <c r="K5" i="8"/>
  <c r="B6" i="8"/>
  <c r="C6" i="8"/>
  <c r="D6" i="8"/>
  <c r="E6" i="8"/>
  <c r="F6" i="8"/>
  <c r="G6" i="8"/>
  <c r="H6" i="8"/>
  <c r="I6" i="8"/>
  <c r="J6" i="8"/>
  <c r="K6" i="8"/>
  <c r="B7" i="8"/>
  <c r="C7" i="8"/>
  <c r="D7" i="8"/>
  <c r="E7" i="8"/>
  <c r="F7" i="8"/>
  <c r="G7" i="8"/>
  <c r="H7" i="8"/>
  <c r="I7" i="8"/>
  <c r="J7" i="8"/>
  <c r="K7" i="8"/>
  <c r="B8" i="8"/>
  <c r="C8" i="8"/>
  <c r="D8" i="8"/>
  <c r="E8" i="8"/>
  <c r="F8" i="8"/>
  <c r="G8" i="8"/>
  <c r="H8" i="8"/>
  <c r="I8" i="8"/>
  <c r="J8" i="8"/>
  <c r="K8" i="8"/>
  <c r="B9" i="8"/>
  <c r="C9" i="8"/>
  <c r="D9" i="8"/>
  <c r="E9" i="8"/>
  <c r="F9" i="8"/>
  <c r="G9" i="8"/>
  <c r="H9" i="8"/>
  <c r="I9" i="8"/>
  <c r="J9" i="8"/>
  <c r="K9" i="8"/>
  <c r="B10" i="8"/>
  <c r="C10" i="8"/>
  <c r="D10" i="8"/>
  <c r="E10" i="8"/>
  <c r="F10" i="8"/>
  <c r="G10" i="8"/>
  <c r="H10" i="8"/>
  <c r="I10" i="8"/>
  <c r="J10" i="8"/>
  <c r="K10" i="8"/>
  <c r="B11" i="8"/>
  <c r="C11" i="8"/>
  <c r="D11" i="8"/>
  <c r="E11" i="8"/>
  <c r="F11" i="8"/>
  <c r="G11" i="8"/>
  <c r="H11" i="8"/>
  <c r="I11" i="8"/>
  <c r="J11" i="8"/>
  <c r="K11" i="8"/>
  <c r="B12" i="8"/>
  <c r="C12" i="8"/>
  <c r="D12" i="8"/>
  <c r="E12" i="8"/>
  <c r="F12" i="8"/>
  <c r="G12" i="8"/>
  <c r="H12" i="8"/>
  <c r="I12" i="8"/>
  <c r="J12" i="8"/>
  <c r="K12" i="8"/>
  <c r="A3" i="8"/>
  <c r="A4" i="8"/>
  <c r="A5" i="8"/>
  <c r="A6" i="8"/>
  <c r="A7" i="8"/>
  <c r="A8" i="8"/>
  <c r="A9" i="8"/>
  <c r="A10" i="8"/>
  <c r="A11" i="8"/>
  <c r="A12" i="8"/>
  <c r="A2" i="8"/>
  <c r="P2" i="7" a="1"/>
  <c r="P2" i="7" s="1"/>
  <c r="P3" i="7"/>
  <c r="P4" i="7"/>
  <c r="P5" i="7"/>
  <c r="P7" i="7"/>
  <c r="P8" i="7"/>
  <c r="P9" i="7"/>
  <c r="P11" i="7"/>
  <c r="P12" i="7"/>
  <c r="P13" i="7"/>
  <c r="P16" i="7" a="1"/>
  <c r="P16" i="7" s="1"/>
  <c r="N16" i="7" a="1"/>
  <c r="N16" i="7" s="1"/>
  <c r="N18" i="7"/>
  <c r="N19" i="7"/>
  <c r="N22" i="7"/>
  <c r="N23" i="7"/>
  <c r="N26" i="7"/>
  <c r="N27" i="7"/>
  <c r="N3" i="7"/>
  <c r="N4" i="7"/>
  <c r="N5" i="7"/>
  <c r="N6" i="7"/>
  <c r="N7" i="7"/>
  <c r="N8" i="7"/>
  <c r="N9" i="7"/>
  <c r="N10" i="7"/>
  <c r="N11" i="7"/>
  <c r="N12" i="7"/>
  <c r="N13" i="7"/>
  <c r="N2" i="7"/>
  <c r="A16" i="7" a="1"/>
  <c r="A16" i="7" s="1"/>
  <c r="C16" i="7"/>
  <c r="D16" i="7"/>
  <c r="G16" i="7"/>
  <c r="H16" i="7"/>
  <c r="K16" i="7"/>
  <c r="L16" i="7"/>
  <c r="C17" i="7"/>
  <c r="D17" i="7"/>
  <c r="G17" i="7"/>
  <c r="H17" i="7"/>
  <c r="K17" i="7"/>
  <c r="L17" i="7"/>
  <c r="C18" i="7"/>
  <c r="D18" i="7"/>
  <c r="G18" i="7"/>
  <c r="H18" i="7"/>
  <c r="K18" i="7"/>
  <c r="L18" i="7"/>
  <c r="C19" i="7"/>
  <c r="D19" i="7"/>
  <c r="G19" i="7"/>
  <c r="H19" i="7"/>
  <c r="K19" i="7"/>
  <c r="L19" i="7"/>
  <c r="C20" i="7"/>
  <c r="D20" i="7"/>
  <c r="G20" i="7"/>
  <c r="H20" i="7"/>
  <c r="K20" i="7"/>
  <c r="L20" i="7"/>
  <c r="C21" i="7"/>
  <c r="D21" i="7"/>
  <c r="G21" i="7"/>
  <c r="H21" i="7"/>
  <c r="K21" i="7"/>
  <c r="L21" i="7"/>
  <c r="C22" i="7"/>
  <c r="D22" i="7"/>
  <c r="G22" i="7"/>
  <c r="H22" i="7"/>
  <c r="K22" i="7"/>
  <c r="L22" i="7"/>
  <c r="C23" i="7"/>
  <c r="D23" i="7"/>
  <c r="G23" i="7"/>
  <c r="H23" i="7"/>
  <c r="K23" i="7"/>
  <c r="L23" i="7"/>
  <c r="C24" i="7"/>
  <c r="D24" i="7"/>
  <c r="G24" i="7"/>
  <c r="H24" i="7"/>
  <c r="K24" i="7"/>
  <c r="L24" i="7"/>
  <c r="C25" i="7"/>
  <c r="D25" i="7"/>
  <c r="G25" i="7"/>
  <c r="H25" i="7"/>
  <c r="K25" i="7"/>
  <c r="L25" i="7"/>
  <c r="C26" i="7"/>
  <c r="D26" i="7"/>
  <c r="G26" i="7"/>
  <c r="H26" i="7"/>
  <c r="K26" i="7"/>
  <c r="L26" i="7"/>
  <c r="C27" i="7"/>
  <c r="D27" i="7"/>
  <c r="G27" i="7"/>
  <c r="H27" i="7"/>
  <c r="K27" i="7"/>
  <c r="L27" i="7"/>
  <c r="B2" i="7"/>
  <c r="C2" i="7"/>
  <c r="D2" i="7"/>
  <c r="E2" i="7"/>
  <c r="F2" i="7"/>
  <c r="G2" i="7"/>
  <c r="H2" i="7"/>
  <c r="I2" i="7"/>
  <c r="J2" i="7"/>
  <c r="K2" i="7"/>
  <c r="L2" i="7"/>
  <c r="B3" i="7"/>
  <c r="C3" i="7"/>
  <c r="D3" i="7"/>
  <c r="E3" i="7"/>
  <c r="F3" i="7"/>
  <c r="G3" i="7"/>
  <c r="H3" i="7"/>
  <c r="I3" i="7"/>
  <c r="J3" i="7"/>
  <c r="K3" i="7"/>
  <c r="L3" i="7"/>
  <c r="B4" i="7"/>
  <c r="C4" i="7"/>
  <c r="D4" i="7"/>
  <c r="E4" i="7"/>
  <c r="F4" i="7"/>
  <c r="G4" i="7"/>
  <c r="H4" i="7"/>
  <c r="I4" i="7"/>
  <c r="J4" i="7"/>
  <c r="K4" i="7"/>
  <c r="L4" i="7"/>
  <c r="B5" i="7"/>
  <c r="C5" i="7"/>
  <c r="D5" i="7"/>
  <c r="E5" i="7"/>
  <c r="F5" i="7"/>
  <c r="G5" i="7"/>
  <c r="H5" i="7"/>
  <c r="I5" i="7"/>
  <c r="J5" i="7"/>
  <c r="K5" i="7"/>
  <c r="L5" i="7"/>
  <c r="B6" i="7"/>
  <c r="C6" i="7"/>
  <c r="D6" i="7"/>
  <c r="E6" i="7"/>
  <c r="F6" i="7"/>
  <c r="G6" i="7"/>
  <c r="H6" i="7"/>
  <c r="I6" i="7"/>
  <c r="J6" i="7"/>
  <c r="K6" i="7"/>
  <c r="L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B9" i="7"/>
  <c r="C9" i="7"/>
  <c r="D9" i="7"/>
  <c r="E9" i="7"/>
  <c r="F9" i="7"/>
  <c r="G9" i="7"/>
  <c r="H9" i="7"/>
  <c r="I9" i="7"/>
  <c r="J9" i="7"/>
  <c r="K9" i="7"/>
  <c r="L9" i="7"/>
  <c r="B10" i="7"/>
  <c r="C10" i="7"/>
  <c r="D10" i="7"/>
  <c r="E10" i="7"/>
  <c r="F10" i="7"/>
  <c r="G10" i="7"/>
  <c r="H10" i="7"/>
  <c r="I10" i="7"/>
  <c r="J10" i="7"/>
  <c r="K10" i="7"/>
  <c r="L10" i="7"/>
  <c r="B11" i="7"/>
  <c r="C11" i="7"/>
  <c r="D11" i="7"/>
  <c r="E11" i="7"/>
  <c r="F11" i="7"/>
  <c r="G11" i="7"/>
  <c r="H11" i="7"/>
  <c r="I11" i="7"/>
  <c r="J11" i="7"/>
  <c r="K11" i="7"/>
  <c r="L11" i="7"/>
  <c r="B12" i="7"/>
  <c r="C12" i="7"/>
  <c r="D12" i="7"/>
  <c r="E12" i="7"/>
  <c r="F12" i="7"/>
  <c r="G12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A3" i="7"/>
  <c r="A4" i="7"/>
  <c r="A5" i="7"/>
  <c r="A6" i="7"/>
  <c r="A7" i="7"/>
  <c r="A8" i="7"/>
  <c r="A9" i="7"/>
  <c r="A10" i="7"/>
  <c r="A11" i="7"/>
  <c r="A12" i="7"/>
  <c r="A13" i="7"/>
  <c r="A2" i="7"/>
  <c r="Q2" i="6" a="1"/>
  <c r="Q2" i="6" s="1"/>
  <c r="Q4" i="6"/>
  <c r="Q5" i="6"/>
  <c r="Q8" i="6"/>
  <c r="Q9" i="6"/>
  <c r="Q12" i="6"/>
  <c r="Q13" i="6"/>
  <c r="Q17" i="6" a="1"/>
  <c r="Q17" i="6" s="1"/>
  <c r="O17" i="6" a="1"/>
  <c r="O17" i="6" s="1"/>
  <c r="O19" i="6"/>
  <c r="O20" i="6"/>
  <c r="O23" i="6"/>
  <c r="O24" i="6"/>
  <c r="O27" i="6"/>
  <c r="O28" i="6"/>
  <c r="O3" i="6"/>
  <c r="O4" i="6"/>
  <c r="O5" i="6"/>
  <c r="O6" i="6"/>
  <c r="O7" i="6"/>
  <c r="O8" i="6"/>
  <c r="O9" i="6"/>
  <c r="O10" i="6"/>
  <c r="O11" i="6"/>
  <c r="O12" i="6"/>
  <c r="O13" i="6"/>
  <c r="O14" i="6"/>
  <c r="O2" i="6"/>
  <c r="A17" i="6" a="1"/>
  <c r="A17" i="6" s="1"/>
  <c r="A28" i="6"/>
  <c r="I28" i="6"/>
  <c r="M28" i="6"/>
  <c r="D29" i="6"/>
  <c r="H29" i="6"/>
  <c r="L29" i="6"/>
  <c r="B2" i="6"/>
  <c r="C2" i="6"/>
  <c r="D2" i="6"/>
  <c r="E2" i="6"/>
  <c r="F2" i="6"/>
  <c r="G2" i="6"/>
  <c r="H2" i="6"/>
  <c r="I2" i="6"/>
  <c r="J2" i="6"/>
  <c r="K2" i="6"/>
  <c r="L2" i="6"/>
  <c r="M2" i="6"/>
  <c r="B3" i="6"/>
  <c r="C3" i="6"/>
  <c r="D3" i="6"/>
  <c r="E3" i="6"/>
  <c r="F3" i="6"/>
  <c r="G3" i="6"/>
  <c r="H3" i="6"/>
  <c r="I3" i="6"/>
  <c r="J3" i="6"/>
  <c r="K3" i="6"/>
  <c r="L3" i="6"/>
  <c r="M3" i="6"/>
  <c r="B4" i="6"/>
  <c r="C4" i="6"/>
  <c r="D4" i="6"/>
  <c r="E4" i="6"/>
  <c r="F4" i="6"/>
  <c r="G4" i="6"/>
  <c r="H4" i="6"/>
  <c r="I4" i="6"/>
  <c r="J4" i="6"/>
  <c r="K4" i="6"/>
  <c r="L4" i="6"/>
  <c r="M4" i="6"/>
  <c r="B5" i="6"/>
  <c r="C5" i="6"/>
  <c r="D5" i="6"/>
  <c r="E5" i="6"/>
  <c r="F5" i="6"/>
  <c r="G5" i="6"/>
  <c r="H5" i="6"/>
  <c r="I5" i="6"/>
  <c r="J5" i="6"/>
  <c r="K5" i="6"/>
  <c r="L5" i="6"/>
  <c r="M5" i="6"/>
  <c r="B6" i="6"/>
  <c r="C6" i="6"/>
  <c r="D6" i="6"/>
  <c r="E6" i="6"/>
  <c r="F6" i="6"/>
  <c r="G6" i="6"/>
  <c r="H6" i="6"/>
  <c r="I6" i="6"/>
  <c r="J6" i="6"/>
  <c r="K6" i="6"/>
  <c r="L6" i="6"/>
  <c r="M6" i="6"/>
  <c r="B7" i="6"/>
  <c r="C7" i="6"/>
  <c r="D7" i="6"/>
  <c r="E7" i="6"/>
  <c r="F7" i="6"/>
  <c r="G7" i="6"/>
  <c r="H7" i="6"/>
  <c r="I7" i="6"/>
  <c r="J7" i="6"/>
  <c r="K7" i="6"/>
  <c r="L7" i="6"/>
  <c r="M7" i="6"/>
  <c r="B8" i="6"/>
  <c r="C8" i="6"/>
  <c r="D8" i="6"/>
  <c r="E8" i="6"/>
  <c r="F8" i="6"/>
  <c r="G8" i="6"/>
  <c r="H8" i="6"/>
  <c r="I8" i="6"/>
  <c r="J8" i="6"/>
  <c r="K8" i="6"/>
  <c r="L8" i="6"/>
  <c r="M8" i="6"/>
  <c r="B9" i="6"/>
  <c r="C9" i="6"/>
  <c r="D9" i="6"/>
  <c r="E9" i="6"/>
  <c r="F9" i="6"/>
  <c r="G9" i="6"/>
  <c r="H9" i="6"/>
  <c r="I9" i="6"/>
  <c r="J9" i="6"/>
  <c r="K9" i="6"/>
  <c r="L9" i="6"/>
  <c r="M9" i="6"/>
  <c r="B10" i="6"/>
  <c r="C10" i="6"/>
  <c r="D10" i="6"/>
  <c r="E10" i="6"/>
  <c r="F10" i="6"/>
  <c r="G10" i="6"/>
  <c r="H10" i="6"/>
  <c r="I10" i="6"/>
  <c r="J10" i="6"/>
  <c r="K10" i="6"/>
  <c r="L10" i="6"/>
  <c r="M10" i="6"/>
  <c r="B11" i="6"/>
  <c r="C11" i="6"/>
  <c r="D11" i="6"/>
  <c r="E11" i="6"/>
  <c r="F11" i="6"/>
  <c r="G11" i="6"/>
  <c r="H11" i="6"/>
  <c r="I11" i="6"/>
  <c r="J11" i="6"/>
  <c r="K11" i="6"/>
  <c r="L11" i="6"/>
  <c r="M11" i="6"/>
  <c r="B12" i="6"/>
  <c r="C12" i="6"/>
  <c r="D12" i="6"/>
  <c r="E12" i="6"/>
  <c r="F12" i="6"/>
  <c r="G12" i="6"/>
  <c r="H12" i="6"/>
  <c r="I12" i="6"/>
  <c r="J12" i="6"/>
  <c r="K12" i="6"/>
  <c r="L12" i="6"/>
  <c r="M12" i="6"/>
  <c r="B13" i="6"/>
  <c r="C13" i="6"/>
  <c r="D13" i="6"/>
  <c r="E13" i="6"/>
  <c r="F13" i="6"/>
  <c r="G13" i="6"/>
  <c r="H13" i="6"/>
  <c r="I13" i="6"/>
  <c r="J13" i="6"/>
  <c r="K13" i="6"/>
  <c r="L13" i="6"/>
  <c r="M13" i="6"/>
  <c r="B14" i="6"/>
  <c r="C14" i="6"/>
  <c r="D14" i="6"/>
  <c r="E14" i="6"/>
  <c r="F14" i="6"/>
  <c r="G14" i="6"/>
  <c r="H14" i="6"/>
  <c r="I14" i="6"/>
  <c r="J14" i="6"/>
  <c r="K14" i="6"/>
  <c r="L14" i="6"/>
  <c r="M14" i="6"/>
  <c r="A3" i="6"/>
  <c r="A4" i="6"/>
  <c r="A5" i="6"/>
  <c r="A6" i="6"/>
  <c r="A7" i="6"/>
  <c r="A8" i="6"/>
  <c r="A9" i="6"/>
  <c r="A10" i="6"/>
  <c r="A11" i="6"/>
  <c r="A12" i="6"/>
  <c r="A13" i="6"/>
  <c r="A14" i="6"/>
  <c r="A2" i="6"/>
  <c r="T2" i="5" a="1"/>
  <c r="T2" i="5" s="1"/>
  <c r="T4" i="5"/>
  <c r="T5" i="5"/>
  <c r="T8" i="5"/>
  <c r="T9" i="5"/>
  <c r="T12" i="5"/>
  <c r="T13" i="5"/>
  <c r="T16" i="5"/>
  <c r="T17" i="5"/>
  <c r="T20" i="5" a="1"/>
  <c r="T20" i="5" s="1"/>
  <c r="R20" i="5" a="1"/>
  <c r="R20" i="5" s="1"/>
  <c r="R22" i="5"/>
  <c r="R23" i="5"/>
  <c r="R26" i="5"/>
  <c r="R27" i="5"/>
  <c r="R30" i="5"/>
  <c r="R31" i="5"/>
  <c r="R34" i="5"/>
  <c r="R35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2" i="5"/>
  <c r="A20" i="5" a="1"/>
  <c r="A20" i="5" s="1"/>
  <c r="D20" i="5"/>
  <c r="H20" i="5"/>
  <c r="L20" i="5"/>
  <c r="P20" i="5"/>
  <c r="D21" i="5"/>
  <c r="H21" i="5"/>
  <c r="L21" i="5"/>
  <c r="P21" i="5"/>
  <c r="D22" i="5"/>
  <c r="H22" i="5"/>
  <c r="L22" i="5"/>
  <c r="P22" i="5"/>
  <c r="D23" i="5"/>
  <c r="H23" i="5"/>
  <c r="L23" i="5"/>
  <c r="P23" i="5"/>
  <c r="D24" i="5"/>
  <c r="H24" i="5"/>
  <c r="L24" i="5"/>
  <c r="P24" i="5"/>
  <c r="D25" i="5"/>
  <c r="H25" i="5"/>
  <c r="L25" i="5"/>
  <c r="P25" i="5"/>
  <c r="D26" i="5"/>
  <c r="H26" i="5"/>
  <c r="L26" i="5"/>
  <c r="P26" i="5"/>
  <c r="D27" i="5"/>
  <c r="H27" i="5"/>
  <c r="L27" i="5"/>
  <c r="P27" i="5"/>
  <c r="D28" i="5"/>
  <c r="H28" i="5"/>
  <c r="L28" i="5"/>
  <c r="P28" i="5"/>
  <c r="D29" i="5"/>
  <c r="H29" i="5"/>
  <c r="K29" i="5"/>
  <c r="L29" i="5"/>
  <c r="P29" i="5"/>
  <c r="D30" i="5"/>
  <c r="H30" i="5"/>
  <c r="K30" i="5"/>
  <c r="L30" i="5"/>
  <c r="O30" i="5"/>
  <c r="P30" i="5"/>
  <c r="C31" i="5"/>
  <c r="D31" i="5"/>
  <c r="G31" i="5"/>
  <c r="H31" i="5"/>
  <c r="K31" i="5"/>
  <c r="L31" i="5"/>
  <c r="O31" i="5"/>
  <c r="P31" i="5"/>
  <c r="C32" i="5"/>
  <c r="D32" i="5"/>
  <c r="G32" i="5"/>
  <c r="H32" i="5"/>
  <c r="K32" i="5"/>
  <c r="L32" i="5"/>
  <c r="O32" i="5"/>
  <c r="P32" i="5"/>
  <c r="C33" i="5"/>
  <c r="D33" i="5"/>
  <c r="G33" i="5"/>
  <c r="H33" i="5"/>
  <c r="K33" i="5"/>
  <c r="L33" i="5"/>
  <c r="O33" i="5"/>
  <c r="P33" i="5"/>
  <c r="C34" i="5"/>
  <c r="D34" i="5"/>
  <c r="G34" i="5"/>
  <c r="H34" i="5"/>
  <c r="K34" i="5"/>
  <c r="L34" i="5"/>
  <c r="O34" i="5"/>
  <c r="P34" i="5"/>
  <c r="C35" i="5"/>
  <c r="D35" i="5"/>
  <c r="G35" i="5"/>
  <c r="H35" i="5"/>
  <c r="K35" i="5"/>
  <c r="L35" i="5"/>
  <c r="O35" i="5"/>
  <c r="P35" i="5"/>
  <c r="A3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P2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A2" i="5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P1" i="2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R2" i="4" a="1"/>
  <c r="R2" i="4" s="1"/>
  <c r="R5" i="4"/>
  <c r="R9" i="4"/>
  <c r="R13" i="4"/>
  <c r="R18" i="4" a="1"/>
  <c r="R18" i="4" s="1"/>
  <c r="P18" i="4" a="1"/>
  <c r="P18" i="4" s="1"/>
  <c r="P21" i="4"/>
  <c r="P25" i="4"/>
  <c r="P29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2" i="4"/>
  <c r="A18" i="4" a="1"/>
  <c r="A18" i="4" s="1"/>
  <c r="D18" i="4"/>
  <c r="H18" i="4"/>
  <c r="L18" i="4"/>
  <c r="B19" i="4"/>
  <c r="F19" i="4"/>
  <c r="J19" i="4"/>
  <c r="N19" i="4"/>
  <c r="D20" i="4"/>
  <c r="H20" i="4"/>
  <c r="L20" i="4"/>
  <c r="B21" i="4"/>
  <c r="F21" i="4"/>
  <c r="J21" i="4"/>
  <c r="N21" i="4"/>
  <c r="D22" i="4"/>
  <c r="H22" i="4"/>
  <c r="L22" i="4"/>
  <c r="B23" i="4"/>
  <c r="F23" i="4"/>
  <c r="J23" i="4"/>
  <c r="N23" i="4"/>
  <c r="D24" i="4"/>
  <c r="H24" i="4"/>
  <c r="L24" i="4"/>
  <c r="B25" i="4"/>
  <c r="F25" i="4"/>
  <c r="J25" i="4"/>
  <c r="N25" i="4"/>
  <c r="D26" i="4"/>
  <c r="H26" i="4"/>
  <c r="L26" i="4"/>
  <c r="B27" i="4"/>
  <c r="F27" i="4"/>
  <c r="J27" i="4"/>
  <c r="N27" i="4"/>
  <c r="D28" i="4"/>
  <c r="G28" i="4"/>
  <c r="H28" i="4"/>
  <c r="K28" i="4"/>
  <c r="L28" i="4"/>
  <c r="A29" i="4"/>
  <c r="B29" i="4"/>
  <c r="E29" i="4"/>
  <c r="F29" i="4"/>
  <c r="I29" i="4"/>
  <c r="J29" i="4"/>
  <c r="M29" i="4"/>
  <c r="N29" i="4"/>
  <c r="C30" i="4"/>
  <c r="D30" i="4"/>
  <c r="G30" i="4"/>
  <c r="H30" i="4"/>
  <c r="K30" i="4"/>
  <c r="L30" i="4"/>
  <c r="A31" i="4"/>
  <c r="B31" i="4"/>
  <c r="E31" i="4"/>
  <c r="F31" i="4"/>
  <c r="I31" i="4"/>
  <c r="J31" i="4"/>
  <c r="K31" i="4"/>
  <c r="M31" i="4"/>
  <c r="N31" i="4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A5" i="4"/>
  <c r="B5" i="4"/>
  <c r="C5" i="4"/>
  <c r="D5" i="4"/>
  <c r="E5" i="4"/>
  <c r="F5" i="4"/>
  <c r="G5" i="4"/>
  <c r="H5" i="4"/>
  <c r="I5" i="4"/>
  <c r="J5" i="4"/>
  <c r="K5" i="4"/>
  <c r="L5" i="4"/>
  <c r="M5" i="4"/>
  <c r="N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B2" i="4"/>
  <c r="C2" i="4"/>
  <c r="D2" i="4"/>
  <c r="E2" i="4"/>
  <c r="F2" i="4"/>
  <c r="G2" i="4"/>
  <c r="H2" i="4"/>
  <c r="I2" i="4"/>
  <c r="J2" i="4"/>
  <c r="K2" i="4"/>
  <c r="L2" i="4"/>
  <c r="M2" i="4"/>
  <c r="N2" i="4"/>
  <c r="A2" i="4"/>
  <c r="S2" i="3" a="1"/>
  <c r="S2" i="3" s="1"/>
  <c r="S19" i="3" a="1"/>
  <c r="S19" i="3" s="1"/>
  <c r="Q19" i="3" a="1"/>
  <c r="Q19" i="3" s="1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2" i="3"/>
  <c r="A19" i="3" a="1"/>
  <c r="A19" i="3" s="1"/>
  <c r="C19" i="3"/>
  <c r="D19" i="3"/>
  <c r="G19" i="3"/>
  <c r="H19" i="3"/>
  <c r="K19" i="3"/>
  <c r="L19" i="3"/>
  <c r="O19" i="3"/>
  <c r="A20" i="3"/>
  <c r="D20" i="3"/>
  <c r="E20" i="3"/>
  <c r="H20" i="3"/>
  <c r="I20" i="3"/>
  <c r="L20" i="3"/>
  <c r="M20" i="3"/>
  <c r="A21" i="3"/>
  <c r="B21" i="3"/>
  <c r="E21" i="3"/>
  <c r="F21" i="3"/>
  <c r="I21" i="3"/>
  <c r="J21" i="3"/>
  <c r="M21" i="3"/>
  <c r="N21" i="3"/>
  <c r="B22" i="3"/>
  <c r="C22" i="3"/>
  <c r="F22" i="3"/>
  <c r="G22" i="3"/>
  <c r="J22" i="3"/>
  <c r="K22" i="3"/>
  <c r="N22" i="3"/>
  <c r="O22" i="3"/>
  <c r="C23" i="3"/>
  <c r="D23" i="3"/>
  <c r="G23" i="3"/>
  <c r="H23" i="3"/>
  <c r="K23" i="3"/>
  <c r="L23" i="3"/>
  <c r="O23" i="3"/>
  <c r="A24" i="3"/>
  <c r="D24" i="3"/>
  <c r="E24" i="3"/>
  <c r="H24" i="3"/>
  <c r="I24" i="3"/>
  <c r="L24" i="3"/>
  <c r="M24" i="3"/>
  <c r="A25" i="3"/>
  <c r="B25" i="3"/>
  <c r="E25" i="3"/>
  <c r="F25" i="3"/>
  <c r="I25" i="3"/>
  <c r="J25" i="3"/>
  <c r="M25" i="3"/>
  <c r="N25" i="3"/>
  <c r="B26" i="3"/>
  <c r="C26" i="3"/>
  <c r="F26" i="3"/>
  <c r="G26" i="3"/>
  <c r="I26" i="3"/>
  <c r="J26" i="3"/>
  <c r="K26" i="3"/>
  <c r="M26" i="3"/>
  <c r="N26" i="3"/>
  <c r="O26" i="3"/>
  <c r="B27" i="3"/>
  <c r="C27" i="3"/>
  <c r="D27" i="3"/>
  <c r="F27" i="3"/>
  <c r="G27" i="3"/>
  <c r="H27" i="3"/>
  <c r="J27" i="3"/>
  <c r="K27" i="3"/>
  <c r="L27" i="3"/>
  <c r="N27" i="3"/>
  <c r="O27" i="3"/>
  <c r="A28" i="3"/>
  <c r="C28" i="3"/>
  <c r="D28" i="3"/>
  <c r="E28" i="3"/>
  <c r="G28" i="3"/>
  <c r="H28" i="3"/>
  <c r="I28" i="3"/>
  <c r="K28" i="3"/>
  <c r="L28" i="3"/>
  <c r="M28" i="3"/>
  <c r="O28" i="3"/>
  <c r="A29" i="3"/>
  <c r="B29" i="3"/>
  <c r="D29" i="3"/>
  <c r="E29" i="3"/>
  <c r="F29" i="3"/>
  <c r="H29" i="3"/>
  <c r="I29" i="3"/>
  <c r="J29" i="3"/>
  <c r="L29" i="3"/>
  <c r="M29" i="3"/>
  <c r="N29" i="3"/>
  <c r="A30" i="3"/>
  <c r="B30" i="3"/>
  <c r="C30" i="3"/>
  <c r="E30" i="3"/>
  <c r="F30" i="3"/>
  <c r="G30" i="3"/>
  <c r="I30" i="3"/>
  <c r="J30" i="3"/>
  <c r="K30" i="3"/>
  <c r="M30" i="3"/>
  <c r="N30" i="3"/>
  <c r="O30" i="3"/>
  <c r="B31" i="3"/>
  <c r="C31" i="3"/>
  <c r="D31" i="3"/>
  <c r="F31" i="3"/>
  <c r="G31" i="3"/>
  <c r="H31" i="3"/>
  <c r="J31" i="3"/>
  <c r="K31" i="3"/>
  <c r="L31" i="3"/>
  <c r="N31" i="3"/>
  <c r="O31" i="3"/>
  <c r="A32" i="3"/>
  <c r="C32" i="3"/>
  <c r="D32" i="3"/>
  <c r="E32" i="3"/>
  <c r="G32" i="3"/>
  <c r="H32" i="3"/>
  <c r="I32" i="3"/>
  <c r="K32" i="3"/>
  <c r="L32" i="3"/>
  <c r="M32" i="3"/>
  <c r="O32" i="3"/>
  <c r="A33" i="3"/>
  <c r="B33" i="3"/>
  <c r="D33" i="3"/>
  <c r="E33" i="3"/>
  <c r="F33" i="3"/>
  <c r="H33" i="3"/>
  <c r="I33" i="3"/>
  <c r="J33" i="3"/>
  <c r="L33" i="3"/>
  <c r="M33" i="3"/>
  <c r="N33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A2" i="3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A1" i="2"/>
  <c r="E7" i="16" l="1"/>
  <c r="G2" i="16" s="1" a="1"/>
  <c r="E8" i="16"/>
  <c r="E9" i="16"/>
  <c r="G8" i="16"/>
  <c r="G9" i="16"/>
  <c r="K7" i="12"/>
  <c r="K3" i="12"/>
  <c r="K6" i="12"/>
  <c r="K16" i="12"/>
  <c r="K12" i="12"/>
  <c r="K15" i="12"/>
  <c r="I16" i="12"/>
  <c r="I12" i="12"/>
  <c r="I15" i="12"/>
  <c r="D17" i="12"/>
  <c r="G16" i="12"/>
  <c r="C16" i="12"/>
  <c r="F15" i="12"/>
  <c r="B15" i="12"/>
  <c r="E14" i="12"/>
  <c r="A14" i="12"/>
  <c r="D13" i="12"/>
  <c r="G12" i="12"/>
  <c r="C12" i="12"/>
  <c r="F11" i="12"/>
  <c r="B11" i="12"/>
  <c r="G17" i="12"/>
  <c r="C17" i="12"/>
  <c r="F16" i="12"/>
  <c r="B16" i="12"/>
  <c r="E15" i="12"/>
  <c r="A15" i="12"/>
  <c r="D14" i="12"/>
  <c r="G13" i="12"/>
  <c r="C13" i="12"/>
  <c r="F12" i="12"/>
  <c r="B12" i="12"/>
  <c r="E11" i="12"/>
  <c r="L7" i="11"/>
  <c r="L3" i="11"/>
  <c r="L6" i="11"/>
  <c r="L17" i="11"/>
  <c r="L13" i="11"/>
  <c r="L16" i="11"/>
  <c r="J17" i="11"/>
  <c r="J13" i="11"/>
  <c r="J16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E19" i="11"/>
  <c r="A19" i="11"/>
  <c r="E18" i="11"/>
  <c r="A18" i="11"/>
  <c r="E17" i="11"/>
  <c r="A17" i="11"/>
  <c r="E16" i="11"/>
  <c r="A16" i="11"/>
  <c r="E15" i="11"/>
  <c r="A15" i="11"/>
  <c r="E14" i="11"/>
  <c r="A14" i="11"/>
  <c r="E13" i="11"/>
  <c r="A13" i="11"/>
  <c r="E12" i="11"/>
  <c r="M7" i="9"/>
  <c r="M3" i="9"/>
  <c r="M10" i="9"/>
  <c r="M6" i="9"/>
  <c r="M21" i="9"/>
  <c r="M17" i="9"/>
  <c r="K13" i="9"/>
  <c r="K20" i="9"/>
  <c r="K16" i="9"/>
  <c r="K15" i="9"/>
  <c r="K19" i="9"/>
  <c r="K18" i="9"/>
  <c r="K14" i="9"/>
  <c r="K21" i="9"/>
  <c r="K17" i="9"/>
  <c r="I21" i="9"/>
  <c r="E21" i="9"/>
  <c r="A21" i="9"/>
  <c r="F20" i="9"/>
  <c r="B20" i="9"/>
  <c r="G19" i="9"/>
  <c r="C19" i="9"/>
  <c r="H18" i="9"/>
  <c r="D18" i="9"/>
  <c r="I17" i="9"/>
  <c r="E17" i="9"/>
  <c r="A17" i="9"/>
  <c r="F16" i="9"/>
  <c r="B16" i="9"/>
  <c r="G15" i="9"/>
  <c r="C15" i="9"/>
  <c r="H14" i="9"/>
  <c r="D14" i="9"/>
  <c r="I13" i="9"/>
  <c r="E13" i="9"/>
  <c r="A14" i="10" a="1"/>
  <c r="N14" i="10" a="1"/>
  <c r="O11" i="8"/>
  <c r="O7" i="8"/>
  <c r="O3" i="8"/>
  <c r="O10" i="8"/>
  <c r="O6" i="8"/>
  <c r="O25" i="8"/>
  <c r="O21" i="8"/>
  <c r="O17" i="8"/>
  <c r="O24" i="8"/>
  <c r="O20" i="8"/>
  <c r="O16" i="8"/>
  <c r="O22" i="8"/>
  <c r="O18" i="8"/>
  <c r="O23" i="8"/>
  <c r="O19" i="8"/>
  <c r="M23" i="8"/>
  <c r="M19" i="8"/>
  <c r="J25" i="8"/>
  <c r="F25" i="8"/>
  <c r="B25" i="8"/>
  <c r="I24" i="8"/>
  <c r="E24" i="8"/>
  <c r="A24" i="8"/>
  <c r="D23" i="8"/>
  <c r="K22" i="8"/>
  <c r="G22" i="8"/>
  <c r="C22" i="8"/>
  <c r="J21" i="8"/>
  <c r="F21" i="8"/>
  <c r="B21" i="8"/>
  <c r="I25" i="8"/>
  <c r="A25" i="8"/>
  <c r="D24" i="8"/>
  <c r="G23" i="8"/>
  <c r="J22" i="8"/>
  <c r="B22" i="8"/>
  <c r="E21" i="8"/>
  <c r="A21" i="8"/>
  <c r="H20" i="8"/>
  <c r="K19" i="8"/>
  <c r="G19" i="8"/>
  <c r="C19" i="8"/>
  <c r="J18" i="8"/>
  <c r="F18" i="8"/>
  <c r="B18" i="8"/>
  <c r="I17" i="8"/>
  <c r="E17" i="8"/>
  <c r="A17" i="8"/>
  <c r="H16" i="8"/>
  <c r="D16" i="8"/>
  <c r="K15" i="8"/>
  <c r="C15" i="8"/>
  <c r="H25" i="8"/>
  <c r="D25" i="8"/>
  <c r="K24" i="8"/>
  <c r="G24" i="8"/>
  <c r="C24" i="8"/>
  <c r="J23" i="8"/>
  <c r="F23" i="8"/>
  <c r="B23" i="8"/>
  <c r="I22" i="8"/>
  <c r="E22" i="8"/>
  <c r="A22" i="8"/>
  <c r="H21" i="8"/>
  <c r="D21" i="8"/>
  <c r="K20" i="8"/>
  <c r="G20" i="8"/>
  <c r="C20" i="8"/>
  <c r="J19" i="8"/>
  <c r="F19" i="8"/>
  <c r="B19" i="8"/>
  <c r="I18" i="8"/>
  <c r="E18" i="8"/>
  <c r="A18" i="8"/>
  <c r="H17" i="8"/>
  <c r="D17" i="8"/>
  <c r="K16" i="8"/>
  <c r="G16" i="8"/>
  <c r="C16" i="8"/>
  <c r="J15" i="8"/>
  <c r="F15" i="8"/>
  <c r="B15" i="8"/>
  <c r="H23" i="8"/>
  <c r="E25" i="8"/>
  <c r="H24" i="8"/>
  <c r="K23" i="8"/>
  <c r="C23" i="8"/>
  <c r="F22" i="8"/>
  <c r="I21" i="8"/>
  <c r="D20" i="8"/>
  <c r="G15" i="8"/>
  <c r="K25" i="8"/>
  <c r="G25" i="8"/>
  <c r="C25" i="8"/>
  <c r="J24" i="8"/>
  <c r="F24" i="8"/>
  <c r="B24" i="8"/>
  <c r="I23" i="8"/>
  <c r="E23" i="8"/>
  <c r="A23" i="8"/>
  <c r="H22" i="8"/>
  <c r="D22" i="8"/>
  <c r="K21" i="8"/>
  <c r="G21" i="8"/>
  <c r="C21" i="8"/>
  <c r="J20" i="8"/>
  <c r="F20" i="8"/>
  <c r="B20" i="8"/>
  <c r="I19" i="8"/>
  <c r="E19" i="8"/>
  <c r="A19" i="8"/>
  <c r="H18" i="8"/>
  <c r="D18" i="8"/>
  <c r="K17" i="8"/>
  <c r="G17" i="8"/>
  <c r="C17" i="8"/>
  <c r="J16" i="8"/>
  <c r="F16" i="8"/>
  <c r="B16" i="8"/>
  <c r="I15" i="8"/>
  <c r="E15" i="8"/>
  <c r="P10" i="7"/>
  <c r="P6" i="7"/>
  <c r="P27" i="7"/>
  <c r="P19" i="7"/>
  <c r="P26" i="7"/>
  <c r="P18" i="7"/>
  <c r="P25" i="7"/>
  <c r="P21" i="7"/>
  <c r="P17" i="7"/>
  <c r="P23" i="7"/>
  <c r="P22" i="7"/>
  <c r="P24" i="7"/>
  <c r="P20" i="7"/>
  <c r="N25" i="7"/>
  <c r="N21" i="7"/>
  <c r="N17" i="7"/>
  <c r="N24" i="7"/>
  <c r="N20" i="7"/>
  <c r="J27" i="7"/>
  <c r="F27" i="7"/>
  <c r="B27" i="7"/>
  <c r="J26" i="7"/>
  <c r="F26" i="7"/>
  <c r="B26" i="7"/>
  <c r="J25" i="7"/>
  <c r="F25" i="7"/>
  <c r="B25" i="7"/>
  <c r="J24" i="7"/>
  <c r="F24" i="7"/>
  <c r="B24" i="7"/>
  <c r="J23" i="7"/>
  <c r="F23" i="7"/>
  <c r="B23" i="7"/>
  <c r="J22" i="7"/>
  <c r="F22" i="7"/>
  <c r="B22" i="7"/>
  <c r="J21" i="7"/>
  <c r="F21" i="7"/>
  <c r="B21" i="7"/>
  <c r="J20" i="7"/>
  <c r="F20" i="7"/>
  <c r="B20" i="7"/>
  <c r="J19" i="7"/>
  <c r="F19" i="7"/>
  <c r="B19" i="7"/>
  <c r="J18" i="7"/>
  <c r="F18" i="7"/>
  <c r="B18" i="7"/>
  <c r="J17" i="7"/>
  <c r="F17" i="7"/>
  <c r="B17" i="7"/>
  <c r="J16" i="7"/>
  <c r="F16" i="7"/>
  <c r="B16" i="7"/>
  <c r="I27" i="7"/>
  <c r="E27" i="7"/>
  <c r="A27" i="7"/>
  <c r="I26" i="7"/>
  <c r="E26" i="7"/>
  <c r="A26" i="7"/>
  <c r="I25" i="7"/>
  <c r="E25" i="7"/>
  <c r="A25" i="7"/>
  <c r="I24" i="7"/>
  <c r="E24" i="7"/>
  <c r="A24" i="7"/>
  <c r="I23" i="7"/>
  <c r="E23" i="7"/>
  <c r="A23" i="7"/>
  <c r="I22" i="7"/>
  <c r="E22" i="7"/>
  <c r="A22" i="7"/>
  <c r="I21" i="7"/>
  <c r="E21" i="7"/>
  <c r="A21" i="7"/>
  <c r="I20" i="7"/>
  <c r="E20" i="7"/>
  <c r="A20" i="7"/>
  <c r="I19" i="7"/>
  <c r="E19" i="7"/>
  <c r="A19" i="7"/>
  <c r="I18" i="7"/>
  <c r="E18" i="7"/>
  <c r="A18" i="7"/>
  <c r="I17" i="7"/>
  <c r="E17" i="7"/>
  <c r="A17" i="7"/>
  <c r="I16" i="7"/>
  <c r="E16" i="7"/>
  <c r="Q11" i="6"/>
  <c r="Q7" i="6"/>
  <c r="Q3" i="6"/>
  <c r="Q14" i="6"/>
  <c r="Q10" i="6"/>
  <c r="Q6" i="6"/>
  <c r="Q28" i="6"/>
  <c r="Q24" i="6"/>
  <c r="Q20" i="6"/>
  <c r="Q27" i="6"/>
  <c r="Q23" i="6"/>
  <c r="Q19" i="6"/>
  <c r="Q26" i="6"/>
  <c r="Q22" i="6"/>
  <c r="Q18" i="6"/>
  <c r="Q29" i="6"/>
  <c r="Q25" i="6"/>
  <c r="Q21" i="6"/>
  <c r="O26" i="6"/>
  <c r="O22" i="6"/>
  <c r="O18" i="6"/>
  <c r="O29" i="6"/>
  <c r="O25" i="6"/>
  <c r="O21" i="6"/>
  <c r="F27" i="6"/>
  <c r="K26" i="6"/>
  <c r="C26" i="6"/>
  <c r="H25" i="6"/>
  <c r="M24" i="6"/>
  <c r="E24" i="6"/>
  <c r="A24" i="6"/>
  <c r="F23" i="6"/>
  <c r="K22" i="6"/>
  <c r="C22" i="6"/>
  <c r="H21" i="6"/>
  <c r="M20" i="6"/>
  <c r="E20" i="6"/>
  <c r="A20" i="6"/>
  <c r="F19" i="6"/>
  <c r="B19" i="6"/>
  <c r="K18" i="6"/>
  <c r="G18" i="6"/>
  <c r="C18" i="6"/>
  <c r="L17" i="6"/>
  <c r="D17" i="6"/>
  <c r="K29" i="6"/>
  <c r="C29" i="6"/>
  <c r="H28" i="6"/>
  <c r="M27" i="6"/>
  <c r="E27" i="6"/>
  <c r="J26" i="6"/>
  <c r="B26" i="6"/>
  <c r="G25" i="6"/>
  <c r="L24" i="6"/>
  <c r="D24" i="6"/>
  <c r="I23" i="6"/>
  <c r="A23" i="6"/>
  <c r="F22" i="6"/>
  <c r="K21" i="6"/>
  <c r="C21" i="6"/>
  <c r="H20" i="6"/>
  <c r="M19" i="6"/>
  <c r="E19" i="6"/>
  <c r="J18" i="6"/>
  <c r="B18" i="6"/>
  <c r="K17" i="6"/>
  <c r="C17" i="6"/>
  <c r="J29" i="6"/>
  <c r="F29" i="6"/>
  <c r="B29" i="6"/>
  <c r="K28" i="6"/>
  <c r="G28" i="6"/>
  <c r="C28" i="6"/>
  <c r="L27" i="6"/>
  <c r="H27" i="6"/>
  <c r="D27" i="6"/>
  <c r="M26" i="6"/>
  <c r="I26" i="6"/>
  <c r="E26" i="6"/>
  <c r="A26" i="6"/>
  <c r="J25" i="6"/>
  <c r="F25" i="6"/>
  <c r="B25" i="6"/>
  <c r="K24" i="6"/>
  <c r="G24" i="6"/>
  <c r="C24" i="6"/>
  <c r="L23" i="6"/>
  <c r="H23" i="6"/>
  <c r="D23" i="6"/>
  <c r="M22" i="6"/>
  <c r="I22" i="6"/>
  <c r="E22" i="6"/>
  <c r="A22" i="6"/>
  <c r="J21" i="6"/>
  <c r="F21" i="6"/>
  <c r="B21" i="6"/>
  <c r="K20" i="6"/>
  <c r="G20" i="6"/>
  <c r="C20" i="6"/>
  <c r="L19" i="6"/>
  <c r="H19" i="6"/>
  <c r="D19" i="6"/>
  <c r="M18" i="6"/>
  <c r="I18" i="6"/>
  <c r="E18" i="6"/>
  <c r="A18" i="6"/>
  <c r="J17" i="6"/>
  <c r="F17" i="6"/>
  <c r="B17" i="6"/>
  <c r="E28" i="6"/>
  <c r="J27" i="6"/>
  <c r="B27" i="6"/>
  <c r="G26" i="6"/>
  <c r="L25" i="6"/>
  <c r="D25" i="6"/>
  <c r="I24" i="6"/>
  <c r="J23" i="6"/>
  <c r="B23" i="6"/>
  <c r="G22" i="6"/>
  <c r="L21" i="6"/>
  <c r="D21" i="6"/>
  <c r="I20" i="6"/>
  <c r="J19" i="6"/>
  <c r="H17" i="6"/>
  <c r="G29" i="6"/>
  <c r="L28" i="6"/>
  <c r="D28" i="6"/>
  <c r="I27" i="6"/>
  <c r="A27" i="6"/>
  <c r="F26" i="6"/>
  <c r="K25" i="6"/>
  <c r="C25" i="6"/>
  <c r="H24" i="6"/>
  <c r="M23" i="6"/>
  <c r="E23" i="6"/>
  <c r="J22" i="6"/>
  <c r="B22" i="6"/>
  <c r="G21" i="6"/>
  <c r="L20" i="6"/>
  <c r="D20" i="6"/>
  <c r="I19" i="6"/>
  <c r="A19" i="6"/>
  <c r="F18" i="6"/>
  <c r="G17" i="6"/>
  <c r="M29" i="6"/>
  <c r="I29" i="6"/>
  <c r="E29" i="6"/>
  <c r="A29" i="6"/>
  <c r="J28" i="6"/>
  <c r="F28" i="6"/>
  <c r="B28" i="6"/>
  <c r="K27" i="6"/>
  <c r="G27" i="6"/>
  <c r="C27" i="6"/>
  <c r="L26" i="6"/>
  <c r="H26" i="6"/>
  <c r="D26" i="6"/>
  <c r="M25" i="6"/>
  <c r="I25" i="6"/>
  <c r="E25" i="6"/>
  <c r="A25" i="6"/>
  <c r="J24" i="6"/>
  <c r="F24" i="6"/>
  <c r="B24" i="6"/>
  <c r="K23" i="6"/>
  <c r="G23" i="6"/>
  <c r="C23" i="6"/>
  <c r="L22" i="6"/>
  <c r="H22" i="6"/>
  <c r="D22" i="6"/>
  <c r="M21" i="6"/>
  <c r="I21" i="6"/>
  <c r="E21" i="6"/>
  <c r="A21" i="6"/>
  <c r="J20" i="6"/>
  <c r="F20" i="6"/>
  <c r="B20" i="6"/>
  <c r="K19" i="6"/>
  <c r="G19" i="6"/>
  <c r="C19" i="6"/>
  <c r="L18" i="6"/>
  <c r="H18" i="6"/>
  <c r="D18" i="6"/>
  <c r="M17" i="6"/>
  <c r="I17" i="6"/>
  <c r="E17" i="6"/>
  <c r="T15" i="5"/>
  <c r="T11" i="5"/>
  <c r="T7" i="5"/>
  <c r="T3" i="5"/>
  <c r="T14" i="5"/>
  <c r="T10" i="5"/>
  <c r="T6" i="5"/>
  <c r="T31" i="5"/>
  <c r="T23" i="5"/>
  <c r="T30" i="5"/>
  <c r="T22" i="5"/>
  <c r="T33" i="5"/>
  <c r="T29" i="5"/>
  <c r="T25" i="5"/>
  <c r="T21" i="5"/>
  <c r="T35" i="5"/>
  <c r="T27" i="5"/>
  <c r="T34" i="5"/>
  <c r="T26" i="5"/>
  <c r="T32" i="5"/>
  <c r="T28" i="5"/>
  <c r="T24" i="5"/>
  <c r="R33" i="5"/>
  <c r="R29" i="5"/>
  <c r="R25" i="5"/>
  <c r="R21" i="5"/>
  <c r="R32" i="5"/>
  <c r="R28" i="5"/>
  <c r="R24" i="5"/>
  <c r="G30" i="5"/>
  <c r="C30" i="5"/>
  <c r="O29" i="5"/>
  <c r="G29" i="5"/>
  <c r="O28" i="5"/>
  <c r="G28" i="5"/>
  <c r="O27" i="5"/>
  <c r="G27" i="5"/>
  <c r="O26" i="5"/>
  <c r="G26" i="5"/>
  <c r="O25" i="5"/>
  <c r="G25" i="5"/>
  <c r="O24" i="5"/>
  <c r="G24" i="5"/>
  <c r="O23" i="5"/>
  <c r="G23" i="5"/>
  <c r="O22" i="5"/>
  <c r="G22" i="5"/>
  <c r="K21" i="5"/>
  <c r="C20" i="5"/>
  <c r="N35" i="5"/>
  <c r="J35" i="5"/>
  <c r="F35" i="5"/>
  <c r="B35" i="5"/>
  <c r="N34" i="5"/>
  <c r="J34" i="5"/>
  <c r="F34" i="5"/>
  <c r="B34" i="5"/>
  <c r="N33" i="5"/>
  <c r="J33" i="5"/>
  <c r="F33" i="5"/>
  <c r="B33" i="5"/>
  <c r="N32" i="5"/>
  <c r="J32" i="5"/>
  <c r="F32" i="5"/>
  <c r="B32" i="5"/>
  <c r="N31" i="5"/>
  <c r="J31" i="5"/>
  <c r="F31" i="5"/>
  <c r="B31" i="5"/>
  <c r="N30" i="5"/>
  <c r="J30" i="5"/>
  <c r="F30" i="5"/>
  <c r="B30" i="5"/>
  <c r="N29" i="5"/>
  <c r="J29" i="5"/>
  <c r="F29" i="5"/>
  <c r="B29" i="5"/>
  <c r="N28" i="5"/>
  <c r="J28" i="5"/>
  <c r="F28" i="5"/>
  <c r="B28" i="5"/>
  <c r="N27" i="5"/>
  <c r="J27" i="5"/>
  <c r="F27" i="5"/>
  <c r="B27" i="5"/>
  <c r="N26" i="5"/>
  <c r="J26" i="5"/>
  <c r="F26" i="5"/>
  <c r="B26" i="5"/>
  <c r="N25" i="5"/>
  <c r="J25" i="5"/>
  <c r="F25" i="5"/>
  <c r="B25" i="5"/>
  <c r="N24" i="5"/>
  <c r="J24" i="5"/>
  <c r="F24" i="5"/>
  <c r="B24" i="5"/>
  <c r="N23" i="5"/>
  <c r="J23" i="5"/>
  <c r="F23" i="5"/>
  <c r="B23" i="5"/>
  <c r="N22" i="5"/>
  <c r="J22" i="5"/>
  <c r="F22" i="5"/>
  <c r="B22" i="5"/>
  <c r="N21" i="5"/>
  <c r="J21" i="5"/>
  <c r="F21" i="5"/>
  <c r="B21" i="5"/>
  <c r="N20" i="5"/>
  <c r="J20" i="5"/>
  <c r="F20" i="5"/>
  <c r="B20" i="5"/>
  <c r="C29" i="5"/>
  <c r="K28" i="5"/>
  <c r="C28" i="5"/>
  <c r="K27" i="5"/>
  <c r="C27" i="5"/>
  <c r="K26" i="5"/>
  <c r="C26" i="5"/>
  <c r="K25" i="5"/>
  <c r="C25" i="5"/>
  <c r="K24" i="5"/>
  <c r="C24" i="5"/>
  <c r="K23" i="5"/>
  <c r="C23" i="5"/>
  <c r="K22" i="5"/>
  <c r="C22" i="5"/>
  <c r="O21" i="5"/>
  <c r="G21" i="5"/>
  <c r="C21" i="5"/>
  <c r="O20" i="5"/>
  <c r="K20" i="5"/>
  <c r="G20" i="5"/>
  <c r="M35" i="5"/>
  <c r="I35" i="5"/>
  <c r="E35" i="5"/>
  <c r="A35" i="5"/>
  <c r="M34" i="5"/>
  <c r="I34" i="5"/>
  <c r="E34" i="5"/>
  <c r="A34" i="5"/>
  <c r="M33" i="5"/>
  <c r="I33" i="5"/>
  <c r="E33" i="5"/>
  <c r="A33" i="5"/>
  <c r="M32" i="5"/>
  <c r="I32" i="5"/>
  <c r="E32" i="5"/>
  <c r="A32" i="5"/>
  <c r="M31" i="5"/>
  <c r="I31" i="5"/>
  <c r="E31" i="5"/>
  <c r="A31" i="5"/>
  <c r="M30" i="5"/>
  <c r="I30" i="5"/>
  <c r="E30" i="5"/>
  <c r="A30" i="5"/>
  <c r="M29" i="5"/>
  <c r="I29" i="5"/>
  <c r="E29" i="5"/>
  <c r="A29" i="5"/>
  <c r="M28" i="5"/>
  <c r="I28" i="5"/>
  <c r="E28" i="5"/>
  <c r="A28" i="5"/>
  <c r="M27" i="5"/>
  <c r="I27" i="5"/>
  <c r="E27" i="5"/>
  <c r="A27" i="5"/>
  <c r="M26" i="5"/>
  <c r="I26" i="5"/>
  <c r="E26" i="5"/>
  <c r="A26" i="5"/>
  <c r="M25" i="5"/>
  <c r="I25" i="5"/>
  <c r="E25" i="5"/>
  <c r="A25" i="5"/>
  <c r="M24" i="5"/>
  <c r="I24" i="5"/>
  <c r="E24" i="5"/>
  <c r="A24" i="5"/>
  <c r="M23" i="5"/>
  <c r="I23" i="5"/>
  <c r="E23" i="5"/>
  <c r="A23" i="5"/>
  <c r="M22" i="5"/>
  <c r="I22" i="5"/>
  <c r="E22" i="5"/>
  <c r="A22" i="5"/>
  <c r="M21" i="5"/>
  <c r="I21" i="5"/>
  <c r="E21" i="5"/>
  <c r="A21" i="5"/>
  <c r="M20" i="5"/>
  <c r="I20" i="5"/>
  <c r="E20" i="5"/>
  <c r="R12" i="4"/>
  <c r="R4" i="4"/>
  <c r="R15" i="4"/>
  <c r="R11" i="4"/>
  <c r="R7" i="4"/>
  <c r="R3" i="4"/>
  <c r="R8" i="4"/>
  <c r="R14" i="4"/>
  <c r="R10" i="4"/>
  <c r="R6" i="4"/>
  <c r="R29" i="4"/>
  <c r="R21" i="4"/>
  <c r="R28" i="4"/>
  <c r="R20" i="4"/>
  <c r="R31" i="4"/>
  <c r="R27" i="4"/>
  <c r="R23" i="4"/>
  <c r="R19" i="4"/>
  <c r="R25" i="4"/>
  <c r="R24" i="4"/>
  <c r="R30" i="4"/>
  <c r="R26" i="4"/>
  <c r="R22" i="4"/>
  <c r="P28" i="4"/>
  <c r="P20" i="4"/>
  <c r="P31" i="4"/>
  <c r="P27" i="4"/>
  <c r="P23" i="4"/>
  <c r="P19" i="4"/>
  <c r="P24" i="4"/>
  <c r="P30" i="4"/>
  <c r="P26" i="4"/>
  <c r="P22" i="4"/>
  <c r="C28" i="4"/>
  <c r="M27" i="4"/>
  <c r="I27" i="4"/>
  <c r="E27" i="4"/>
  <c r="A27" i="4"/>
  <c r="K26" i="4"/>
  <c r="G26" i="4"/>
  <c r="C26" i="4"/>
  <c r="M25" i="4"/>
  <c r="I25" i="4"/>
  <c r="E25" i="4"/>
  <c r="A25" i="4"/>
  <c r="K24" i="4"/>
  <c r="G24" i="4"/>
  <c r="C24" i="4"/>
  <c r="M23" i="4"/>
  <c r="I23" i="4"/>
  <c r="E23" i="4"/>
  <c r="A23" i="4"/>
  <c r="K22" i="4"/>
  <c r="G22" i="4"/>
  <c r="C22" i="4"/>
  <c r="M21" i="4"/>
  <c r="I21" i="4"/>
  <c r="E21" i="4"/>
  <c r="A21" i="4"/>
  <c r="K20" i="4"/>
  <c r="G20" i="4"/>
  <c r="C20" i="4"/>
  <c r="M19" i="4"/>
  <c r="I19" i="4"/>
  <c r="E19" i="4"/>
  <c r="A19" i="4"/>
  <c r="K18" i="4"/>
  <c r="G18" i="4"/>
  <c r="C18" i="4"/>
  <c r="L31" i="4"/>
  <c r="H31" i="4"/>
  <c r="D31" i="4"/>
  <c r="N30" i="4"/>
  <c r="J30" i="4"/>
  <c r="F30" i="4"/>
  <c r="B30" i="4"/>
  <c r="L29" i="4"/>
  <c r="H29" i="4"/>
  <c r="D29" i="4"/>
  <c r="N28" i="4"/>
  <c r="J28" i="4"/>
  <c r="F28" i="4"/>
  <c r="B28" i="4"/>
  <c r="L27" i="4"/>
  <c r="H27" i="4"/>
  <c r="D27" i="4"/>
  <c r="N26" i="4"/>
  <c r="J26" i="4"/>
  <c r="F26" i="4"/>
  <c r="B26" i="4"/>
  <c r="L25" i="4"/>
  <c r="H25" i="4"/>
  <c r="D25" i="4"/>
  <c r="N24" i="4"/>
  <c r="J24" i="4"/>
  <c r="F24" i="4"/>
  <c r="B24" i="4"/>
  <c r="L23" i="4"/>
  <c r="H23" i="4"/>
  <c r="D23" i="4"/>
  <c r="N22" i="4"/>
  <c r="J22" i="4"/>
  <c r="F22" i="4"/>
  <c r="B22" i="4"/>
  <c r="L21" i="4"/>
  <c r="H21" i="4"/>
  <c r="D21" i="4"/>
  <c r="N20" i="4"/>
  <c r="J20" i="4"/>
  <c r="F20" i="4"/>
  <c r="B20" i="4"/>
  <c r="L19" i="4"/>
  <c r="H19" i="4"/>
  <c r="D19" i="4"/>
  <c r="N18" i="4"/>
  <c r="J18" i="4"/>
  <c r="F18" i="4"/>
  <c r="B18" i="4"/>
  <c r="G31" i="4"/>
  <c r="C31" i="4"/>
  <c r="M30" i="4"/>
  <c r="I30" i="4"/>
  <c r="E30" i="4"/>
  <c r="A30" i="4"/>
  <c r="K29" i="4"/>
  <c r="G29" i="4"/>
  <c r="C29" i="4"/>
  <c r="M28" i="4"/>
  <c r="I28" i="4"/>
  <c r="E28" i="4"/>
  <c r="A28" i="4"/>
  <c r="K27" i="4"/>
  <c r="G27" i="4"/>
  <c r="C27" i="4"/>
  <c r="M26" i="4"/>
  <c r="I26" i="4"/>
  <c r="E26" i="4"/>
  <c r="A26" i="4"/>
  <c r="K25" i="4"/>
  <c r="G25" i="4"/>
  <c r="C25" i="4"/>
  <c r="M24" i="4"/>
  <c r="I24" i="4"/>
  <c r="E24" i="4"/>
  <c r="A24" i="4"/>
  <c r="K23" i="4"/>
  <c r="G23" i="4"/>
  <c r="C23" i="4"/>
  <c r="M22" i="4"/>
  <c r="I22" i="4"/>
  <c r="E22" i="4"/>
  <c r="A22" i="4"/>
  <c r="K21" i="4"/>
  <c r="G21" i="4"/>
  <c r="C21" i="4"/>
  <c r="M20" i="4"/>
  <c r="I20" i="4"/>
  <c r="E20" i="4"/>
  <c r="A20" i="4"/>
  <c r="K19" i="4"/>
  <c r="G19" i="4"/>
  <c r="C19" i="4"/>
  <c r="M18" i="4"/>
  <c r="I18" i="4"/>
  <c r="E18" i="4"/>
  <c r="S13" i="3"/>
  <c r="S9" i="3"/>
  <c r="S5" i="3"/>
  <c r="S16" i="3"/>
  <c r="S12" i="3"/>
  <c r="S8" i="3"/>
  <c r="S4" i="3"/>
  <c r="S15" i="3"/>
  <c r="S11" i="3"/>
  <c r="S7" i="3"/>
  <c r="S3" i="3"/>
  <c r="S14" i="3"/>
  <c r="S10" i="3"/>
  <c r="S6" i="3"/>
  <c r="S30" i="3"/>
  <c r="S26" i="3"/>
  <c r="S33" i="3"/>
  <c r="S29" i="3"/>
  <c r="S21" i="3"/>
  <c r="S32" i="3"/>
  <c r="S28" i="3"/>
  <c r="S24" i="3"/>
  <c r="S20" i="3"/>
  <c r="S22" i="3"/>
  <c r="S25" i="3"/>
  <c r="S31" i="3"/>
  <c r="S27" i="3"/>
  <c r="S23" i="3"/>
  <c r="Q30" i="3"/>
  <c r="Q22" i="3"/>
  <c r="Q33" i="3"/>
  <c r="Q29" i="3"/>
  <c r="Q21" i="3"/>
  <c r="Q32" i="3"/>
  <c r="Q28" i="3"/>
  <c r="Q24" i="3"/>
  <c r="Q20" i="3"/>
  <c r="Q26" i="3"/>
  <c r="Q25" i="3"/>
  <c r="Q31" i="3"/>
  <c r="Q27" i="3"/>
  <c r="Q23" i="3"/>
  <c r="E26" i="3"/>
  <c r="A26" i="3"/>
  <c r="L25" i="3"/>
  <c r="H25" i="3"/>
  <c r="D25" i="3"/>
  <c r="O24" i="3"/>
  <c r="K24" i="3"/>
  <c r="G24" i="3"/>
  <c r="C24" i="3"/>
  <c r="N23" i="3"/>
  <c r="J23" i="3"/>
  <c r="F23" i="3"/>
  <c r="B23" i="3"/>
  <c r="M22" i="3"/>
  <c r="I22" i="3"/>
  <c r="E22" i="3"/>
  <c r="A22" i="3"/>
  <c r="L21" i="3"/>
  <c r="H21" i="3"/>
  <c r="D21" i="3"/>
  <c r="O20" i="3"/>
  <c r="K20" i="3"/>
  <c r="G20" i="3"/>
  <c r="C20" i="3"/>
  <c r="N19" i="3"/>
  <c r="J19" i="3"/>
  <c r="F19" i="3"/>
  <c r="B19" i="3"/>
  <c r="O33" i="3"/>
  <c r="K33" i="3"/>
  <c r="G33" i="3"/>
  <c r="C33" i="3"/>
  <c r="N32" i="3"/>
  <c r="J32" i="3"/>
  <c r="F32" i="3"/>
  <c r="B32" i="3"/>
  <c r="M31" i="3"/>
  <c r="I31" i="3"/>
  <c r="E31" i="3"/>
  <c r="A31" i="3"/>
  <c r="L30" i="3"/>
  <c r="H30" i="3"/>
  <c r="D30" i="3"/>
  <c r="O29" i="3"/>
  <c r="K29" i="3"/>
  <c r="G29" i="3"/>
  <c r="C29" i="3"/>
  <c r="N28" i="3"/>
  <c r="J28" i="3"/>
  <c r="F28" i="3"/>
  <c r="B28" i="3"/>
  <c r="M27" i="3"/>
  <c r="I27" i="3"/>
  <c r="E27" i="3"/>
  <c r="A27" i="3"/>
  <c r="L26" i="3"/>
  <c r="H26" i="3"/>
  <c r="D26" i="3"/>
  <c r="O25" i="3"/>
  <c r="K25" i="3"/>
  <c r="G25" i="3"/>
  <c r="C25" i="3"/>
  <c r="N24" i="3"/>
  <c r="J24" i="3"/>
  <c r="F24" i="3"/>
  <c r="B24" i="3"/>
  <c r="M23" i="3"/>
  <c r="I23" i="3"/>
  <c r="E23" i="3"/>
  <c r="A23" i="3"/>
  <c r="L22" i="3"/>
  <c r="H22" i="3"/>
  <c r="D22" i="3"/>
  <c r="O21" i="3"/>
  <c r="K21" i="3"/>
  <c r="G21" i="3"/>
  <c r="C21" i="3"/>
  <c r="N20" i="3"/>
  <c r="J20" i="3"/>
  <c r="F20" i="3"/>
  <c r="B20" i="3"/>
  <c r="M19" i="3"/>
  <c r="I19" i="3"/>
  <c r="E19" i="3"/>
  <c r="G2" i="16" l="1"/>
  <c r="G3" i="16"/>
  <c r="G4" i="16"/>
  <c r="N23" i="10"/>
  <c r="N19" i="10"/>
  <c r="N15" i="10"/>
  <c r="N22" i="10"/>
  <c r="N18" i="10"/>
  <c r="N14" i="10"/>
  <c r="N20" i="10"/>
  <c r="N21" i="10"/>
  <c r="N17" i="10"/>
  <c r="N16" i="10"/>
  <c r="H23" i="10"/>
  <c r="D23" i="10"/>
  <c r="J22" i="10"/>
  <c r="F22" i="10"/>
  <c r="B22" i="10"/>
  <c r="H21" i="10"/>
  <c r="D21" i="10"/>
  <c r="J20" i="10"/>
  <c r="F20" i="10"/>
  <c r="B20" i="10"/>
  <c r="H19" i="10"/>
  <c r="D19" i="10"/>
  <c r="J18" i="10"/>
  <c r="F18" i="10"/>
  <c r="B18" i="10"/>
  <c r="H17" i="10"/>
  <c r="D17" i="10"/>
  <c r="J16" i="10"/>
  <c r="F16" i="10"/>
  <c r="B16" i="10"/>
  <c r="H15" i="10"/>
  <c r="D15" i="10"/>
  <c r="J14" i="10"/>
  <c r="F14" i="10"/>
  <c r="B14" i="10"/>
  <c r="E23" i="10"/>
  <c r="G22" i="10"/>
  <c r="I21" i="10"/>
  <c r="A21" i="10"/>
  <c r="C20" i="10"/>
  <c r="E19" i="10"/>
  <c r="C18" i="10"/>
  <c r="I17" i="10"/>
  <c r="G16" i="10"/>
  <c r="E15" i="10"/>
  <c r="C14" i="10"/>
  <c r="G23" i="10"/>
  <c r="C23" i="10"/>
  <c r="I22" i="10"/>
  <c r="E22" i="10"/>
  <c r="A22" i="10"/>
  <c r="G21" i="10"/>
  <c r="C21" i="10"/>
  <c r="I20" i="10"/>
  <c r="E20" i="10"/>
  <c r="A20" i="10"/>
  <c r="G19" i="10"/>
  <c r="C19" i="10"/>
  <c r="I18" i="10"/>
  <c r="E18" i="10"/>
  <c r="A18" i="10"/>
  <c r="G17" i="10"/>
  <c r="C17" i="10"/>
  <c r="I16" i="10"/>
  <c r="E16" i="10"/>
  <c r="A16" i="10"/>
  <c r="G15" i="10"/>
  <c r="C15" i="10"/>
  <c r="I14" i="10"/>
  <c r="E14" i="10"/>
  <c r="A14" i="10"/>
  <c r="I23" i="10"/>
  <c r="A23" i="10"/>
  <c r="C22" i="10"/>
  <c r="E21" i="10"/>
  <c r="I19" i="10"/>
  <c r="G18" i="10"/>
  <c r="A17" i="10"/>
  <c r="I15" i="10"/>
  <c r="A15" i="10"/>
  <c r="J23" i="10"/>
  <c r="F23" i="10"/>
  <c r="B23" i="10"/>
  <c r="H22" i="10"/>
  <c r="D22" i="10"/>
  <c r="J21" i="10"/>
  <c r="F21" i="10"/>
  <c r="B21" i="10"/>
  <c r="H20" i="10"/>
  <c r="D20" i="10"/>
  <c r="J19" i="10"/>
  <c r="F19" i="10"/>
  <c r="B19" i="10"/>
  <c r="H18" i="10"/>
  <c r="D18" i="10"/>
  <c r="J17" i="10"/>
  <c r="F17" i="10"/>
  <c r="B17" i="10"/>
  <c r="H16" i="10"/>
  <c r="D16" i="10"/>
  <c r="J15" i="10"/>
  <c r="F15" i="10"/>
  <c r="B15" i="10"/>
  <c r="H14" i="10"/>
  <c r="D14" i="10"/>
  <c r="G20" i="10"/>
  <c r="A19" i="10"/>
  <c r="E17" i="10"/>
  <c r="C16" i="10"/>
  <c r="G14" i="10"/>
  <c r="L14" i="10" l="1" a="1"/>
  <c r="L22" i="10" l="1"/>
  <c r="L18" i="10"/>
  <c r="L14" i="10"/>
  <c r="N2" i="10" s="1" a="1"/>
  <c r="L23" i="10"/>
  <c r="L15" i="10"/>
  <c r="L21" i="10"/>
  <c r="L17" i="10"/>
  <c r="L19" i="10"/>
  <c r="L20" i="10"/>
  <c r="L16" i="10"/>
  <c r="N9" i="10" l="1"/>
  <c r="N5" i="10"/>
  <c r="N8" i="10"/>
  <c r="N4" i="10"/>
  <c r="N10" i="10"/>
  <c r="N6" i="10"/>
  <c r="N2" i="10"/>
  <c r="N11" i="10"/>
  <c r="N7" i="10"/>
  <c r="N3" i="10"/>
</calcChain>
</file>

<file path=xl/sharedStrings.xml><?xml version="1.0" encoding="utf-8"?>
<sst xmlns="http://schemas.openxmlformats.org/spreadsheetml/2006/main" count="96" uniqueCount="6">
  <si>
    <t>matice A</t>
  </si>
  <si>
    <t>matice A⁻¹</t>
  </si>
  <si>
    <t>vektor b</t>
  </si>
  <si>
    <t>reseni x</t>
  </si>
  <si>
    <t>kontrola A×x</t>
  </si>
  <si>
    <t>reseni A⁻¹×b  jeste jednou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</si>
</sst>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12" xfId="0" applyFill="1" applyBorder="1"/>
    <xf numFmtId="0" fontId="0" fillId="0" borderId="12" xfId="0" applyBorder="1"/>
    <xf numFmtId="0" fontId="0" fillId="3" borderId="12" xfId="0" applyFill="1" applyBorder="1"/>
    <xf numFmtId="0" fontId="0" fillId="2" borderId="12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</row>
    <row r="2" spans="1:16" x14ac:dyDescent="0.25">
      <c r="A2">
        <v>2</v>
      </c>
      <c r="B2">
        <v>3</v>
      </c>
      <c r="C2">
        <v>4</v>
      </c>
      <c r="D2">
        <v>5</v>
      </c>
      <c r="E2">
        <v>6</v>
      </c>
      <c r="F2">
        <v>7</v>
      </c>
      <c r="G2">
        <v>8</v>
      </c>
      <c r="H2">
        <v>9</v>
      </c>
      <c r="I2">
        <v>10</v>
      </c>
      <c r="J2">
        <v>11</v>
      </c>
      <c r="K2">
        <v>12</v>
      </c>
      <c r="L2">
        <v>13</v>
      </c>
      <c r="M2">
        <v>14</v>
      </c>
      <c r="N2">
        <v>15</v>
      </c>
      <c r="O2">
        <v>16</v>
      </c>
      <c r="P2">
        <v>17</v>
      </c>
    </row>
    <row r="3" spans="1:16" x14ac:dyDescent="0.25">
      <c r="A3">
        <v>3</v>
      </c>
      <c r="B3">
        <v>4</v>
      </c>
      <c r="C3">
        <v>5</v>
      </c>
      <c r="D3">
        <v>6</v>
      </c>
      <c r="E3">
        <v>7</v>
      </c>
      <c r="F3">
        <v>8</v>
      </c>
      <c r="G3">
        <v>9</v>
      </c>
      <c r="H3">
        <v>10</v>
      </c>
      <c r="I3">
        <v>11</v>
      </c>
      <c r="J3">
        <v>12</v>
      </c>
      <c r="K3">
        <v>13</v>
      </c>
      <c r="L3">
        <v>14</v>
      </c>
      <c r="M3">
        <v>15</v>
      </c>
      <c r="N3">
        <v>16</v>
      </c>
      <c r="O3">
        <v>17</v>
      </c>
      <c r="P3">
        <v>18</v>
      </c>
    </row>
    <row r="4" spans="1:16" x14ac:dyDescent="0.25">
      <c r="A4">
        <v>4</v>
      </c>
      <c r="B4">
        <v>5</v>
      </c>
      <c r="C4">
        <v>6</v>
      </c>
      <c r="D4">
        <v>7</v>
      </c>
      <c r="E4">
        <v>8</v>
      </c>
      <c r="F4">
        <v>9</v>
      </c>
      <c r="G4">
        <v>10</v>
      </c>
      <c r="H4">
        <v>11</v>
      </c>
      <c r="I4">
        <v>12</v>
      </c>
      <c r="J4">
        <v>13</v>
      </c>
      <c r="K4">
        <v>14</v>
      </c>
      <c r="L4">
        <v>15</v>
      </c>
      <c r="M4">
        <v>16</v>
      </c>
      <c r="N4">
        <v>17</v>
      </c>
      <c r="O4">
        <v>18</v>
      </c>
      <c r="P4">
        <v>19</v>
      </c>
    </row>
    <row r="5" spans="1:16" x14ac:dyDescent="0.25">
      <c r="A5">
        <v>5</v>
      </c>
      <c r="B5">
        <v>6</v>
      </c>
      <c r="C5">
        <v>7</v>
      </c>
      <c r="D5">
        <v>8</v>
      </c>
      <c r="E5">
        <v>9</v>
      </c>
      <c r="F5">
        <v>10</v>
      </c>
      <c r="G5">
        <v>11</v>
      </c>
      <c r="H5">
        <v>12</v>
      </c>
      <c r="I5">
        <v>13</v>
      </c>
      <c r="J5">
        <v>14</v>
      </c>
      <c r="K5">
        <v>15</v>
      </c>
      <c r="L5">
        <v>16</v>
      </c>
      <c r="M5">
        <v>17</v>
      </c>
      <c r="N5">
        <v>18</v>
      </c>
      <c r="O5">
        <v>19</v>
      </c>
      <c r="P5">
        <v>20</v>
      </c>
    </row>
    <row r="6" spans="1:16" x14ac:dyDescent="0.25">
      <c r="A6">
        <v>6</v>
      </c>
      <c r="B6">
        <v>7</v>
      </c>
      <c r="C6">
        <v>8</v>
      </c>
      <c r="D6">
        <v>9</v>
      </c>
      <c r="E6">
        <v>10</v>
      </c>
      <c r="F6">
        <v>11</v>
      </c>
      <c r="G6">
        <v>12</v>
      </c>
      <c r="H6">
        <v>13</v>
      </c>
      <c r="I6">
        <v>14</v>
      </c>
      <c r="J6">
        <v>15</v>
      </c>
      <c r="K6">
        <v>16</v>
      </c>
      <c r="L6">
        <v>17</v>
      </c>
      <c r="M6">
        <v>18</v>
      </c>
      <c r="N6">
        <v>19</v>
      </c>
      <c r="O6">
        <v>20</v>
      </c>
      <c r="P6">
        <v>21</v>
      </c>
    </row>
    <row r="7" spans="1:16" x14ac:dyDescent="0.25">
      <c r="A7">
        <v>7</v>
      </c>
      <c r="B7">
        <v>8</v>
      </c>
      <c r="C7">
        <v>9</v>
      </c>
      <c r="D7">
        <v>10</v>
      </c>
      <c r="E7">
        <v>11</v>
      </c>
      <c r="F7">
        <v>12</v>
      </c>
      <c r="G7">
        <v>13</v>
      </c>
      <c r="H7">
        <v>14</v>
      </c>
      <c r="I7">
        <v>15</v>
      </c>
      <c r="J7">
        <v>16</v>
      </c>
      <c r="K7">
        <v>17</v>
      </c>
      <c r="L7">
        <v>18</v>
      </c>
      <c r="M7">
        <v>19</v>
      </c>
      <c r="N7">
        <v>20</v>
      </c>
      <c r="O7">
        <v>21</v>
      </c>
      <c r="P7">
        <v>22</v>
      </c>
    </row>
    <row r="8" spans="1:16" x14ac:dyDescent="0.25">
      <c r="A8">
        <v>8</v>
      </c>
      <c r="B8">
        <v>9</v>
      </c>
      <c r="C8">
        <v>10</v>
      </c>
      <c r="D8">
        <v>11</v>
      </c>
      <c r="E8">
        <v>12</v>
      </c>
      <c r="F8">
        <v>13</v>
      </c>
      <c r="G8">
        <v>14</v>
      </c>
      <c r="H8">
        <v>15</v>
      </c>
      <c r="I8">
        <v>16</v>
      </c>
      <c r="J8">
        <v>17</v>
      </c>
      <c r="K8">
        <v>18</v>
      </c>
      <c r="L8">
        <v>19</v>
      </c>
      <c r="M8">
        <v>20</v>
      </c>
      <c r="N8">
        <v>21</v>
      </c>
      <c r="O8">
        <v>22</v>
      </c>
      <c r="P8">
        <v>23</v>
      </c>
    </row>
    <row r="9" spans="1:16" x14ac:dyDescent="0.25">
      <c r="A9">
        <v>9</v>
      </c>
      <c r="B9">
        <v>10</v>
      </c>
      <c r="C9">
        <v>11</v>
      </c>
      <c r="D9">
        <v>12</v>
      </c>
      <c r="E9">
        <v>13</v>
      </c>
      <c r="F9">
        <v>14</v>
      </c>
      <c r="G9">
        <v>15</v>
      </c>
      <c r="H9">
        <v>16</v>
      </c>
      <c r="I9">
        <v>17</v>
      </c>
      <c r="J9">
        <v>18</v>
      </c>
      <c r="K9">
        <v>19</v>
      </c>
      <c r="L9">
        <v>20</v>
      </c>
      <c r="M9">
        <v>21</v>
      </c>
      <c r="N9">
        <v>22</v>
      </c>
      <c r="O9">
        <v>23</v>
      </c>
      <c r="P9">
        <v>24</v>
      </c>
    </row>
    <row r="10" spans="1:16" x14ac:dyDescent="0.25">
      <c r="A10">
        <v>10</v>
      </c>
      <c r="B10">
        <v>11</v>
      </c>
      <c r="C10">
        <v>12</v>
      </c>
      <c r="D10">
        <v>13</v>
      </c>
      <c r="E10">
        <v>14</v>
      </c>
      <c r="F10">
        <v>15</v>
      </c>
      <c r="G10">
        <v>16</v>
      </c>
      <c r="H10">
        <v>17</v>
      </c>
      <c r="I10">
        <v>18</v>
      </c>
      <c r="J10">
        <v>19</v>
      </c>
      <c r="K10">
        <v>20</v>
      </c>
      <c r="L10">
        <v>21</v>
      </c>
      <c r="M10">
        <v>22</v>
      </c>
      <c r="N10">
        <v>23</v>
      </c>
      <c r="O10">
        <v>24</v>
      </c>
      <c r="P10">
        <v>25</v>
      </c>
    </row>
    <row r="11" spans="1:16" x14ac:dyDescent="0.25">
      <c r="A11">
        <v>11</v>
      </c>
      <c r="B11">
        <v>12</v>
      </c>
      <c r="C11">
        <v>13</v>
      </c>
      <c r="D11">
        <v>14</v>
      </c>
      <c r="E11">
        <v>15</v>
      </c>
      <c r="F11">
        <v>16</v>
      </c>
      <c r="G11">
        <v>17</v>
      </c>
      <c r="H11">
        <v>18</v>
      </c>
      <c r="I11">
        <v>19</v>
      </c>
      <c r="J11">
        <v>20</v>
      </c>
      <c r="K11">
        <v>21</v>
      </c>
      <c r="L11">
        <v>22</v>
      </c>
      <c r="M11">
        <v>23</v>
      </c>
      <c r="N11">
        <v>24</v>
      </c>
      <c r="O11">
        <v>25</v>
      </c>
      <c r="P11">
        <v>26</v>
      </c>
    </row>
    <row r="12" spans="1:16" x14ac:dyDescent="0.25">
      <c r="A12">
        <v>12</v>
      </c>
      <c r="B12">
        <v>13</v>
      </c>
      <c r="C12">
        <v>14</v>
      </c>
      <c r="D12">
        <v>15</v>
      </c>
      <c r="E12">
        <v>16</v>
      </c>
      <c r="F12">
        <v>17</v>
      </c>
      <c r="G12">
        <v>18</v>
      </c>
      <c r="H12">
        <v>19</v>
      </c>
      <c r="I12">
        <v>20</v>
      </c>
      <c r="J12">
        <v>21</v>
      </c>
      <c r="K12">
        <v>22</v>
      </c>
      <c r="L12">
        <v>23</v>
      </c>
      <c r="M12">
        <v>24</v>
      </c>
      <c r="N12">
        <v>25</v>
      </c>
      <c r="O12">
        <v>26</v>
      </c>
      <c r="P12">
        <v>27</v>
      </c>
    </row>
    <row r="13" spans="1:16" x14ac:dyDescent="0.25">
      <c r="A13">
        <v>13</v>
      </c>
      <c r="B13">
        <v>14</v>
      </c>
      <c r="C13">
        <v>15</v>
      </c>
      <c r="D13">
        <v>16</v>
      </c>
      <c r="E13">
        <v>17</v>
      </c>
      <c r="F13">
        <v>18</v>
      </c>
      <c r="G13">
        <v>19</v>
      </c>
      <c r="H13">
        <v>20</v>
      </c>
      <c r="I13">
        <v>21</v>
      </c>
      <c r="J13">
        <v>22</v>
      </c>
      <c r="K13">
        <v>23</v>
      </c>
      <c r="L13">
        <v>24</v>
      </c>
      <c r="M13">
        <v>25</v>
      </c>
      <c r="N13">
        <v>26</v>
      </c>
      <c r="O13">
        <v>27</v>
      </c>
      <c r="P13">
        <v>28</v>
      </c>
    </row>
    <row r="14" spans="1:16" x14ac:dyDescent="0.25">
      <c r="A14">
        <v>14</v>
      </c>
      <c r="B14">
        <v>15</v>
      </c>
      <c r="C14">
        <v>16</v>
      </c>
      <c r="D14">
        <v>17</v>
      </c>
      <c r="E14">
        <v>18</v>
      </c>
      <c r="F14">
        <v>19</v>
      </c>
      <c r="G14">
        <v>20</v>
      </c>
      <c r="H14">
        <v>21</v>
      </c>
      <c r="I14">
        <v>22</v>
      </c>
      <c r="J14">
        <v>23</v>
      </c>
      <c r="K14">
        <v>24</v>
      </c>
      <c r="L14">
        <v>25</v>
      </c>
      <c r="M14">
        <v>26</v>
      </c>
      <c r="N14">
        <v>27</v>
      </c>
      <c r="O14">
        <v>28</v>
      </c>
      <c r="P14">
        <v>29</v>
      </c>
    </row>
    <row r="15" spans="1:16" x14ac:dyDescent="0.25">
      <c r="A15">
        <v>15</v>
      </c>
      <c r="B15">
        <v>16</v>
      </c>
      <c r="C15">
        <v>17</v>
      </c>
      <c r="D15">
        <v>18</v>
      </c>
      <c r="E15">
        <v>19</v>
      </c>
      <c r="F15">
        <v>20</v>
      </c>
      <c r="G15">
        <v>21</v>
      </c>
      <c r="H15">
        <v>22</v>
      </c>
      <c r="I15">
        <v>23</v>
      </c>
      <c r="J15">
        <v>24</v>
      </c>
      <c r="K15">
        <v>25</v>
      </c>
      <c r="L15">
        <v>26</v>
      </c>
      <c r="M15">
        <v>27</v>
      </c>
      <c r="N15">
        <v>28</v>
      </c>
      <c r="O15">
        <v>29</v>
      </c>
      <c r="P15">
        <v>30</v>
      </c>
    </row>
    <row r="16" spans="1:16" x14ac:dyDescent="0.25">
      <c r="A16">
        <v>16</v>
      </c>
      <c r="B16">
        <v>17</v>
      </c>
      <c r="C16">
        <v>18</v>
      </c>
      <c r="D16">
        <v>19</v>
      </c>
      <c r="E16">
        <v>20</v>
      </c>
      <c r="F16">
        <v>21</v>
      </c>
      <c r="G16">
        <v>22</v>
      </c>
      <c r="H16">
        <v>23</v>
      </c>
      <c r="I16">
        <v>24</v>
      </c>
      <c r="J16">
        <v>25</v>
      </c>
      <c r="K16">
        <v>26</v>
      </c>
      <c r="L16">
        <v>27</v>
      </c>
      <c r="M16">
        <v>28</v>
      </c>
      <c r="N16">
        <v>29</v>
      </c>
      <c r="O16">
        <v>30</v>
      </c>
      <c r="P16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x14ac:dyDescent="0.25">
      <c r="A1">
        <f>1/List1!A1</f>
        <v>1</v>
      </c>
      <c r="B1">
        <f>1/List1!B1</f>
        <v>0.5</v>
      </c>
      <c r="C1">
        <f>1/List1!C1</f>
        <v>0.33333333333333331</v>
      </c>
      <c r="D1">
        <f>1/List1!D1</f>
        <v>0.25</v>
      </c>
      <c r="E1">
        <f>1/List1!E1</f>
        <v>0.2</v>
      </c>
      <c r="F1">
        <f>1/List1!F1</f>
        <v>0.16666666666666666</v>
      </c>
      <c r="G1">
        <f>1/List1!G1</f>
        <v>0.14285714285714285</v>
      </c>
      <c r="H1">
        <f>1/List1!H1</f>
        <v>0.125</v>
      </c>
      <c r="I1">
        <f>1/List1!I1</f>
        <v>0.1111111111111111</v>
      </c>
      <c r="J1">
        <f>1/List1!J1</f>
        <v>0.1</v>
      </c>
      <c r="K1">
        <f>1/List1!K1</f>
        <v>9.0909090909090912E-2</v>
      </c>
      <c r="L1">
        <f>1/List1!L1</f>
        <v>8.3333333333333329E-2</v>
      </c>
      <c r="M1">
        <f>1/List1!M1</f>
        <v>7.6923076923076927E-2</v>
      </c>
      <c r="N1">
        <f>1/List1!N1</f>
        <v>7.1428571428571425E-2</v>
      </c>
      <c r="O1">
        <f>1/List1!O1</f>
        <v>6.6666666666666666E-2</v>
      </c>
      <c r="P1">
        <f>1/List1!P1</f>
        <v>6.25E-2</v>
      </c>
    </row>
    <row r="2" spans="1:16" x14ac:dyDescent="0.25">
      <c r="A2">
        <f>1/List1!A2</f>
        <v>0.5</v>
      </c>
      <c r="B2">
        <f>1/List1!B2</f>
        <v>0.33333333333333331</v>
      </c>
      <c r="C2">
        <f>1/List1!C2</f>
        <v>0.25</v>
      </c>
      <c r="D2">
        <f>1/List1!D2</f>
        <v>0.2</v>
      </c>
      <c r="E2">
        <f>1/List1!E2</f>
        <v>0.16666666666666666</v>
      </c>
      <c r="F2">
        <f>1/List1!F2</f>
        <v>0.14285714285714285</v>
      </c>
      <c r="G2">
        <f>1/List1!G2</f>
        <v>0.125</v>
      </c>
      <c r="H2">
        <f>1/List1!H2</f>
        <v>0.1111111111111111</v>
      </c>
      <c r="I2">
        <f>1/List1!I2</f>
        <v>0.1</v>
      </c>
      <c r="J2">
        <f>1/List1!J2</f>
        <v>9.0909090909090912E-2</v>
      </c>
      <c r="K2">
        <f>1/List1!K2</f>
        <v>8.3333333333333329E-2</v>
      </c>
      <c r="L2">
        <f>1/List1!L2</f>
        <v>7.6923076923076927E-2</v>
      </c>
      <c r="M2">
        <f>1/List1!M2</f>
        <v>7.1428571428571425E-2</v>
      </c>
      <c r="N2">
        <f>1/List1!N2</f>
        <v>6.6666666666666666E-2</v>
      </c>
      <c r="O2">
        <f>1/List1!O2</f>
        <v>6.25E-2</v>
      </c>
      <c r="P2">
        <f>1/List1!P2</f>
        <v>5.8823529411764705E-2</v>
      </c>
    </row>
    <row r="3" spans="1:16" x14ac:dyDescent="0.25">
      <c r="A3">
        <f>1/List1!A3</f>
        <v>0.33333333333333331</v>
      </c>
      <c r="B3">
        <f>1/List1!B3</f>
        <v>0.25</v>
      </c>
      <c r="C3">
        <f>1/List1!C3</f>
        <v>0.2</v>
      </c>
      <c r="D3">
        <f>1/List1!D3</f>
        <v>0.16666666666666666</v>
      </c>
      <c r="E3">
        <f>1/List1!E3</f>
        <v>0.14285714285714285</v>
      </c>
      <c r="F3">
        <f>1/List1!F3</f>
        <v>0.125</v>
      </c>
      <c r="G3">
        <f>1/List1!G3</f>
        <v>0.1111111111111111</v>
      </c>
      <c r="H3">
        <f>1/List1!H3</f>
        <v>0.1</v>
      </c>
      <c r="I3">
        <f>1/List1!I3</f>
        <v>9.0909090909090912E-2</v>
      </c>
      <c r="J3">
        <f>1/List1!J3</f>
        <v>8.3333333333333329E-2</v>
      </c>
      <c r="K3">
        <f>1/List1!K3</f>
        <v>7.6923076923076927E-2</v>
      </c>
      <c r="L3">
        <f>1/List1!L3</f>
        <v>7.1428571428571425E-2</v>
      </c>
      <c r="M3">
        <f>1/List1!M3</f>
        <v>6.6666666666666666E-2</v>
      </c>
      <c r="N3">
        <f>1/List1!N3</f>
        <v>6.25E-2</v>
      </c>
      <c r="O3">
        <f>1/List1!O3</f>
        <v>5.8823529411764705E-2</v>
      </c>
      <c r="P3">
        <f>1/List1!P3</f>
        <v>5.5555555555555552E-2</v>
      </c>
    </row>
    <row r="4" spans="1:16" x14ac:dyDescent="0.25">
      <c r="A4">
        <f>1/List1!A4</f>
        <v>0.25</v>
      </c>
      <c r="B4">
        <f>1/List1!B4</f>
        <v>0.2</v>
      </c>
      <c r="C4">
        <f>1/List1!C4</f>
        <v>0.16666666666666666</v>
      </c>
      <c r="D4">
        <f>1/List1!D4</f>
        <v>0.14285714285714285</v>
      </c>
      <c r="E4">
        <f>1/List1!E4</f>
        <v>0.125</v>
      </c>
      <c r="F4">
        <f>1/List1!F4</f>
        <v>0.1111111111111111</v>
      </c>
      <c r="G4">
        <f>1/List1!G4</f>
        <v>0.1</v>
      </c>
      <c r="H4">
        <f>1/List1!H4</f>
        <v>9.0909090909090912E-2</v>
      </c>
      <c r="I4">
        <f>1/List1!I4</f>
        <v>8.3333333333333329E-2</v>
      </c>
      <c r="J4">
        <f>1/List1!J4</f>
        <v>7.6923076923076927E-2</v>
      </c>
      <c r="K4">
        <f>1/List1!K4</f>
        <v>7.1428571428571425E-2</v>
      </c>
      <c r="L4">
        <f>1/List1!L4</f>
        <v>6.6666666666666666E-2</v>
      </c>
      <c r="M4">
        <f>1/List1!M4</f>
        <v>6.25E-2</v>
      </c>
      <c r="N4">
        <f>1/List1!N4</f>
        <v>5.8823529411764705E-2</v>
      </c>
      <c r="O4">
        <f>1/List1!O4</f>
        <v>5.5555555555555552E-2</v>
      </c>
      <c r="P4">
        <f>1/List1!P4</f>
        <v>5.2631578947368418E-2</v>
      </c>
    </row>
    <row r="5" spans="1:16" x14ac:dyDescent="0.25">
      <c r="A5">
        <f>1/List1!A5</f>
        <v>0.2</v>
      </c>
      <c r="B5">
        <f>1/List1!B5</f>
        <v>0.16666666666666666</v>
      </c>
      <c r="C5">
        <f>1/List1!C5</f>
        <v>0.14285714285714285</v>
      </c>
      <c r="D5">
        <f>1/List1!D5</f>
        <v>0.125</v>
      </c>
      <c r="E5">
        <f>1/List1!E5</f>
        <v>0.1111111111111111</v>
      </c>
      <c r="F5">
        <f>1/List1!F5</f>
        <v>0.1</v>
      </c>
      <c r="G5">
        <f>1/List1!G5</f>
        <v>9.0909090909090912E-2</v>
      </c>
      <c r="H5">
        <f>1/List1!H5</f>
        <v>8.3333333333333329E-2</v>
      </c>
      <c r="I5">
        <f>1/List1!I5</f>
        <v>7.6923076923076927E-2</v>
      </c>
      <c r="J5">
        <f>1/List1!J5</f>
        <v>7.1428571428571425E-2</v>
      </c>
      <c r="K5">
        <f>1/List1!K5</f>
        <v>6.6666666666666666E-2</v>
      </c>
      <c r="L5">
        <f>1/List1!L5</f>
        <v>6.25E-2</v>
      </c>
      <c r="M5">
        <f>1/List1!M5</f>
        <v>5.8823529411764705E-2</v>
      </c>
      <c r="N5">
        <f>1/List1!N5</f>
        <v>5.5555555555555552E-2</v>
      </c>
      <c r="O5">
        <f>1/List1!O5</f>
        <v>5.2631578947368418E-2</v>
      </c>
      <c r="P5">
        <f>1/List1!P5</f>
        <v>0.05</v>
      </c>
    </row>
    <row r="6" spans="1:16" x14ac:dyDescent="0.25">
      <c r="A6">
        <f>1/List1!A6</f>
        <v>0.16666666666666666</v>
      </c>
      <c r="B6">
        <f>1/List1!B6</f>
        <v>0.14285714285714285</v>
      </c>
      <c r="C6">
        <f>1/List1!C6</f>
        <v>0.125</v>
      </c>
      <c r="D6">
        <f>1/List1!D6</f>
        <v>0.1111111111111111</v>
      </c>
      <c r="E6">
        <f>1/List1!E6</f>
        <v>0.1</v>
      </c>
      <c r="F6">
        <f>1/List1!F6</f>
        <v>9.0909090909090912E-2</v>
      </c>
      <c r="G6">
        <f>1/List1!G6</f>
        <v>8.3333333333333329E-2</v>
      </c>
      <c r="H6">
        <f>1/List1!H6</f>
        <v>7.6923076923076927E-2</v>
      </c>
      <c r="I6">
        <f>1/List1!I6</f>
        <v>7.1428571428571425E-2</v>
      </c>
      <c r="J6">
        <f>1/List1!J6</f>
        <v>6.6666666666666666E-2</v>
      </c>
      <c r="K6">
        <f>1/List1!K6</f>
        <v>6.25E-2</v>
      </c>
      <c r="L6">
        <f>1/List1!L6</f>
        <v>5.8823529411764705E-2</v>
      </c>
      <c r="M6">
        <f>1/List1!M6</f>
        <v>5.5555555555555552E-2</v>
      </c>
      <c r="N6">
        <f>1/List1!N6</f>
        <v>5.2631578947368418E-2</v>
      </c>
      <c r="O6">
        <f>1/List1!O6</f>
        <v>0.05</v>
      </c>
      <c r="P6">
        <f>1/List1!P6</f>
        <v>4.7619047619047616E-2</v>
      </c>
    </row>
    <row r="7" spans="1:16" x14ac:dyDescent="0.25">
      <c r="A7">
        <f>1/List1!A7</f>
        <v>0.14285714285714285</v>
      </c>
      <c r="B7">
        <f>1/List1!B7</f>
        <v>0.125</v>
      </c>
      <c r="C7">
        <f>1/List1!C7</f>
        <v>0.1111111111111111</v>
      </c>
      <c r="D7">
        <f>1/List1!D7</f>
        <v>0.1</v>
      </c>
      <c r="E7">
        <f>1/List1!E7</f>
        <v>9.0909090909090912E-2</v>
      </c>
      <c r="F7">
        <f>1/List1!F7</f>
        <v>8.3333333333333329E-2</v>
      </c>
      <c r="G7">
        <f>1/List1!G7</f>
        <v>7.6923076923076927E-2</v>
      </c>
      <c r="H7">
        <f>1/List1!H7</f>
        <v>7.1428571428571425E-2</v>
      </c>
      <c r="I7">
        <f>1/List1!I7</f>
        <v>6.6666666666666666E-2</v>
      </c>
      <c r="J7">
        <f>1/List1!J7</f>
        <v>6.25E-2</v>
      </c>
      <c r="K7">
        <f>1/List1!K7</f>
        <v>5.8823529411764705E-2</v>
      </c>
      <c r="L7">
        <f>1/List1!L7</f>
        <v>5.5555555555555552E-2</v>
      </c>
      <c r="M7">
        <f>1/List1!M7</f>
        <v>5.2631578947368418E-2</v>
      </c>
      <c r="N7">
        <f>1/List1!N7</f>
        <v>0.05</v>
      </c>
      <c r="O7">
        <f>1/List1!O7</f>
        <v>4.7619047619047616E-2</v>
      </c>
      <c r="P7">
        <f>1/List1!P7</f>
        <v>4.5454545454545456E-2</v>
      </c>
    </row>
    <row r="8" spans="1:16" x14ac:dyDescent="0.25">
      <c r="A8">
        <f>1/List1!A8</f>
        <v>0.125</v>
      </c>
      <c r="B8">
        <f>1/List1!B8</f>
        <v>0.1111111111111111</v>
      </c>
      <c r="C8">
        <f>1/List1!C8</f>
        <v>0.1</v>
      </c>
      <c r="D8">
        <f>1/List1!D8</f>
        <v>9.0909090909090912E-2</v>
      </c>
      <c r="E8">
        <f>1/List1!E8</f>
        <v>8.3333333333333329E-2</v>
      </c>
      <c r="F8">
        <f>1/List1!F8</f>
        <v>7.6923076923076927E-2</v>
      </c>
      <c r="G8">
        <f>1/List1!G8</f>
        <v>7.1428571428571425E-2</v>
      </c>
      <c r="H8">
        <f>1/List1!H8</f>
        <v>6.6666666666666666E-2</v>
      </c>
      <c r="I8">
        <f>1/List1!I8</f>
        <v>6.25E-2</v>
      </c>
      <c r="J8">
        <f>1/List1!J8</f>
        <v>5.8823529411764705E-2</v>
      </c>
      <c r="K8">
        <f>1/List1!K8</f>
        <v>5.5555555555555552E-2</v>
      </c>
      <c r="L8">
        <f>1/List1!L8</f>
        <v>5.2631578947368418E-2</v>
      </c>
      <c r="M8">
        <f>1/List1!M8</f>
        <v>0.05</v>
      </c>
      <c r="N8">
        <f>1/List1!N8</f>
        <v>4.7619047619047616E-2</v>
      </c>
      <c r="O8">
        <f>1/List1!O8</f>
        <v>4.5454545454545456E-2</v>
      </c>
      <c r="P8">
        <f>1/List1!P8</f>
        <v>4.3478260869565216E-2</v>
      </c>
    </row>
    <row r="9" spans="1:16" x14ac:dyDescent="0.25">
      <c r="A9">
        <f>1/List1!A9</f>
        <v>0.1111111111111111</v>
      </c>
      <c r="B9">
        <f>1/List1!B9</f>
        <v>0.1</v>
      </c>
      <c r="C9">
        <f>1/List1!C9</f>
        <v>9.0909090909090912E-2</v>
      </c>
      <c r="D9">
        <f>1/List1!D9</f>
        <v>8.3333333333333329E-2</v>
      </c>
      <c r="E9">
        <f>1/List1!E9</f>
        <v>7.6923076923076927E-2</v>
      </c>
      <c r="F9">
        <f>1/List1!F9</f>
        <v>7.1428571428571425E-2</v>
      </c>
      <c r="G9">
        <f>1/List1!G9</f>
        <v>6.6666666666666666E-2</v>
      </c>
      <c r="H9">
        <f>1/List1!H9</f>
        <v>6.25E-2</v>
      </c>
      <c r="I9">
        <f>1/List1!I9</f>
        <v>5.8823529411764705E-2</v>
      </c>
      <c r="J9">
        <f>1/List1!J9</f>
        <v>5.5555555555555552E-2</v>
      </c>
      <c r="K9">
        <f>1/List1!K9</f>
        <v>5.2631578947368418E-2</v>
      </c>
      <c r="L9">
        <f>1/List1!L9</f>
        <v>0.05</v>
      </c>
      <c r="M9">
        <f>1/List1!M9</f>
        <v>4.7619047619047616E-2</v>
      </c>
      <c r="N9">
        <f>1/List1!N9</f>
        <v>4.5454545454545456E-2</v>
      </c>
      <c r="O9">
        <f>1/List1!O9</f>
        <v>4.3478260869565216E-2</v>
      </c>
      <c r="P9">
        <f>1/List1!P9</f>
        <v>4.1666666666666664E-2</v>
      </c>
    </row>
    <row r="10" spans="1:16" x14ac:dyDescent="0.25">
      <c r="A10">
        <f>1/List1!A10</f>
        <v>0.1</v>
      </c>
      <c r="B10">
        <f>1/List1!B10</f>
        <v>9.0909090909090912E-2</v>
      </c>
      <c r="C10">
        <f>1/List1!C10</f>
        <v>8.3333333333333329E-2</v>
      </c>
      <c r="D10">
        <f>1/List1!D10</f>
        <v>7.6923076923076927E-2</v>
      </c>
      <c r="E10">
        <f>1/List1!E10</f>
        <v>7.1428571428571425E-2</v>
      </c>
      <c r="F10">
        <f>1/List1!F10</f>
        <v>6.6666666666666666E-2</v>
      </c>
      <c r="G10">
        <f>1/List1!G10</f>
        <v>6.25E-2</v>
      </c>
      <c r="H10">
        <f>1/List1!H10</f>
        <v>5.8823529411764705E-2</v>
      </c>
      <c r="I10">
        <f>1/List1!I10</f>
        <v>5.5555555555555552E-2</v>
      </c>
      <c r="J10">
        <f>1/List1!J10</f>
        <v>5.2631578947368418E-2</v>
      </c>
      <c r="K10">
        <f>1/List1!K10</f>
        <v>0.05</v>
      </c>
      <c r="L10">
        <f>1/List1!L10</f>
        <v>4.7619047619047616E-2</v>
      </c>
      <c r="M10">
        <f>1/List1!M10</f>
        <v>4.5454545454545456E-2</v>
      </c>
      <c r="N10">
        <f>1/List1!N10</f>
        <v>4.3478260869565216E-2</v>
      </c>
      <c r="O10">
        <f>1/List1!O10</f>
        <v>4.1666666666666664E-2</v>
      </c>
      <c r="P10">
        <f>1/List1!P10</f>
        <v>0.04</v>
      </c>
    </row>
    <row r="11" spans="1:16" x14ac:dyDescent="0.25">
      <c r="A11">
        <f>1/List1!A11</f>
        <v>9.0909090909090912E-2</v>
      </c>
      <c r="B11">
        <f>1/List1!B11</f>
        <v>8.3333333333333329E-2</v>
      </c>
      <c r="C11">
        <f>1/List1!C11</f>
        <v>7.6923076923076927E-2</v>
      </c>
      <c r="D11">
        <f>1/List1!D11</f>
        <v>7.1428571428571425E-2</v>
      </c>
      <c r="E11">
        <f>1/List1!E11</f>
        <v>6.6666666666666666E-2</v>
      </c>
      <c r="F11">
        <f>1/List1!F11</f>
        <v>6.25E-2</v>
      </c>
      <c r="G11">
        <f>1/List1!G11</f>
        <v>5.8823529411764705E-2</v>
      </c>
      <c r="H11">
        <f>1/List1!H11</f>
        <v>5.5555555555555552E-2</v>
      </c>
      <c r="I11">
        <f>1/List1!I11</f>
        <v>5.2631578947368418E-2</v>
      </c>
      <c r="J11">
        <f>1/List1!J11</f>
        <v>0.05</v>
      </c>
      <c r="K11">
        <f>1/List1!K11</f>
        <v>4.7619047619047616E-2</v>
      </c>
      <c r="L11">
        <f>1/List1!L11</f>
        <v>4.5454545454545456E-2</v>
      </c>
      <c r="M11">
        <f>1/List1!M11</f>
        <v>4.3478260869565216E-2</v>
      </c>
      <c r="N11">
        <f>1/List1!N11</f>
        <v>4.1666666666666664E-2</v>
      </c>
      <c r="O11">
        <f>1/List1!O11</f>
        <v>0.04</v>
      </c>
      <c r="P11">
        <f>1/List1!P11</f>
        <v>3.8461538461538464E-2</v>
      </c>
    </row>
    <row r="12" spans="1:16" x14ac:dyDescent="0.25">
      <c r="A12">
        <f>1/List1!A12</f>
        <v>8.3333333333333329E-2</v>
      </c>
      <c r="B12">
        <f>1/List1!B12</f>
        <v>7.6923076923076927E-2</v>
      </c>
      <c r="C12">
        <f>1/List1!C12</f>
        <v>7.1428571428571425E-2</v>
      </c>
      <c r="D12">
        <f>1/List1!D12</f>
        <v>6.6666666666666666E-2</v>
      </c>
      <c r="E12">
        <f>1/List1!E12</f>
        <v>6.25E-2</v>
      </c>
      <c r="F12">
        <f>1/List1!F12</f>
        <v>5.8823529411764705E-2</v>
      </c>
      <c r="G12">
        <f>1/List1!G12</f>
        <v>5.5555555555555552E-2</v>
      </c>
      <c r="H12">
        <f>1/List1!H12</f>
        <v>5.2631578947368418E-2</v>
      </c>
      <c r="I12">
        <f>1/List1!I12</f>
        <v>0.05</v>
      </c>
      <c r="J12">
        <f>1/List1!J12</f>
        <v>4.7619047619047616E-2</v>
      </c>
      <c r="K12">
        <f>1/List1!K12</f>
        <v>4.5454545454545456E-2</v>
      </c>
      <c r="L12">
        <f>1/List1!L12</f>
        <v>4.3478260869565216E-2</v>
      </c>
      <c r="M12">
        <f>1/List1!M12</f>
        <v>4.1666666666666664E-2</v>
      </c>
      <c r="N12">
        <f>1/List1!N12</f>
        <v>0.04</v>
      </c>
      <c r="O12">
        <f>1/List1!O12</f>
        <v>3.8461538461538464E-2</v>
      </c>
      <c r="P12">
        <f>1/List1!P12</f>
        <v>3.7037037037037035E-2</v>
      </c>
    </row>
    <row r="13" spans="1:16" x14ac:dyDescent="0.25">
      <c r="A13">
        <f>1/List1!A13</f>
        <v>7.6923076923076927E-2</v>
      </c>
      <c r="B13">
        <f>1/List1!B13</f>
        <v>7.1428571428571425E-2</v>
      </c>
      <c r="C13">
        <f>1/List1!C13</f>
        <v>6.6666666666666666E-2</v>
      </c>
      <c r="D13">
        <f>1/List1!D13</f>
        <v>6.25E-2</v>
      </c>
      <c r="E13">
        <f>1/List1!E13</f>
        <v>5.8823529411764705E-2</v>
      </c>
      <c r="F13">
        <f>1/List1!F13</f>
        <v>5.5555555555555552E-2</v>
      </c>
      <c r="G13">
        <f>1/List1!G13</f>
        <v>5.2631578947368418E-2</v>
      </c>
      <c r="H13">
        <f>1/List1!H13</f>
        <v>0.05</v>
      </c>
      <c r="I13">
        <f>1/List1!I13</f>
        <v>4.7619047619047616E-2</v>
      </c>
      <c r="J13">
        <f>1/List1!J13</f>
        <v>4.5454545454545456E-2</v>
      </c>
      <c r="K13">
        <f>1/List1!K13</f>
        <v>4.3478260869565216E-2</v>
      </c>
      <c r="L13">
        <f>1/List1!L13</f>
        <v>4.1666666666666664E-2</v>
      </c>
      <c r="M13">
        <f>1/List1!M13</f>
        <v>0.04</v>
      </c>
      <c r="N13">
        <f>1/List1!N13</f>
        <v>3.8461538461538464E-2</v>
      </c>
      <c r="O13">
        <f>1/List1!O13</f>
        <v>3.7037037037037035E-2</v>
      </c>
      <c r="P13">
        <f>1/List1!P13</f>
        <v>3.5714285714285712E-2</v>
      </c>
    </row>
    <row r="14" spans="1:16" x14ac:dyDescent="0.25">
      <c r="A14">
        <f>1/List1!A14</f>
        <v>7.1428571428571425E-2</v>
      </c>
      <c r="B14">
        <f>1/List1!B14</f>
        <v>6.6666666666666666E-2</v>
      </c>
      <c r="C14">
        <f>1/List1!C14</f>
        <v>6.25E-2</v>
      </c>
      <c r="D14">
        <f>1/List1!D14</f>
        <v>5.8823529411764705E-2</v>
      </c>
      <c r="E14">
        <f>1/List1!E14</f>
        <v>5.5555555555555552E-2</v>
      </c>
      <c r="F14">
        <f>1/List1!F14</f>
        <v>5.2631578947368418E-2</v>
      </c>
      <c r="G14">
        <f>1/List1!G14</f>
        <v>0.05</v>
      </c>
      <c r="H14">
        <f>1/List1!H14</f>
        <v>4.7619047619047616E-2</v>
      </c>
      <c r="I14">
        <f>1/List1!I14</f>
        <v>4.5454545454545456E-2</v>
      </c>
      <c r="J14">
        <f>1/List1!J14</f>
        <v>4.3478260869565216E-2</v>
      </c>
      <c r="K14">
        <f>1/List1!K14</f>
        <v>4.1666666666666664E-2</v>
      </c>
      <c r="L14">
        <f>1/List1!L14</f>
        <v>0.04</v>
      </c>
      <c r="M14">
        <f>1/List1!M14</f>
        <v>3.8461538461538464E-2</v>
      </c>
      <c r="N14">
        <f>1/List1!N14</f>
        <v>3.7037037037037035E-2</v>
      </c>
      <c r="O14">
        <f>1/List1!O14</f>
        <v>3.5714285714285712E-2</v>
      </c>
      <c r="P14">
        <f>1/List1!P14</f>
        <v>3.4482758620689655E-2</v>
      </c>
    </row>
    <row r="15" spans="1:16" x14ac:dyDescent="0.25">
      <c r="A15">
        <f>1/List1!A15</f>
        <v>6.6666666666666666E-2</v>
      </c>
      <c r="B15">
        <f>1/List1!B15</f>
        <v>6.25E-2</v>
      </c>
      <c r="C15">
        <f>1/List1!C15</f>
        <v>5.8823529411764705E-2</v>
      </c>
      <c r="D15">
        <f>1/List1!D15</f>
        <v>5.5555555555555552E-2</v>
      </c>
      <c r="E15">
        <f>1/List1!E15</f>
        <v>5.2631578947368418E-2</v>
      </c>
      <c r="F15">
        <f>1/List1!F15</f>
        <v>0.05</v>
      </c>
      <c r="G15">
        <f>1/List1!G15</f>
        <v>4.7619047619047616E-2</v>
      </c>
      <c r="H15">
        <f>1/List1!H15</f>
        <v>4.5454545454545456E-2</v>
      </c>
      <c r="I15">
        <f>1/List1!I15</f>
        <v>4.3478260869565216E-2</v>
      </c>
      <c r="J15">
        <f>1/List1!J15</f>
        <v>4.1666666666666664E-2</v>
      </c>
      <c r="K15">
        <f>1/List1!K15</f>
        <v>0.04</v>
      </c>
      <c r="L15">
        <f>1/List1!L15</f>
        <v>3.8461538461538464E-2</v>
      </c>
      <c r="M15">
        <f>1/List1!M15</f>
        <v>3.7037037037037035E-2</v>
      </c>
      <c r="N15">
        <f>1/List1!N15</f>
        <v>3.5714285714285712E-2</v>
      </c>
      <c r="O15">
        <f>1/List1!O15</f>
        <v>3.4482758620689655E-2</v>
      </c>
      <c r="P15">
        <f>1/List1!P15</f>
        <v>3.3333333333333333E-2</v>
      </c>
    </row>
    <row r="16" spans="1:16" x14ac:dyDescent="0.25">
      <c r="A16">
        <f>1/List1!A16</f>
        <v>6.25E-2</v>
      </c>
      <c r="B16">
        <f>1/List1!B16</f>
        <v>5.8823529411764705E-2</v>
      </c>
      <c r="C16">
        <f>1/List1!C16</f>
        <v>5.5555555555555552E-2</v>
      </c>
      <c r="D16">
        <f>1/List1!D16</f>
        <v>5.2631578947368418E-2</v>
      </c>
      <c r="E16">
        <f>1/List1!E16</f>
        <v>0.05</v>
      </c>
      <c r="F16">
        <f>1/List1!F16</f>
        <v>4.7619047619047616E-2</v>
      </c>
      <c r="G16">
        <f>1/List1!G16</f>
        <v>4.5454545454545456E-2</v>
      </c>
      <c r="H16">
        <f>1/List1!H16</f>
        <v>4.3478260869565216E-2</v>
      </c>
      <c r="I16">
        <f>1/List1!I16</f>
        <v>4.1666666666666664E-2</v>
      </c>
      <c r="J16">
        <f>1/List1!J16</f>
        <v>0.04</v>
      </c>
      <c r="K16">
        <f>1/List1!K16</f>
        <v>3.8461538461538464E-2</v>
      </c>
      <c r="L16">
        <f>1/List1!L16</f>
        <v>3.7037037037037035E-2</v>
      </c>
      <c r="M16">
        <f>1/List1!M16</f>
        <v>3.5714285714285712E-2</v>
      </c>
      <c r="N16">
        <f>1/List1!N16</f>
        <v>3.4482758620689655E-2</v>
      </c>
      <c r="O16">
        <f>1/List1!O16</f>
        <v>3.3333333333333333E-2</v>
      </c>
      <c r="P16">
        <f>1/List1!P16</f>
        <v>3.2258064516129031E-2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 x14ac:dyDescent="0.25"/>
  <cols>
    <col min="1" max="11" width="12.85546875" bestFit="1" customWidth="1"/>
    <col min="12" max="12" width="12.7109375" bestFit="1" customWidth="1"/>
    <col min="13" max="15" width="12.85546875" bestFit="1" customWidth="1"/>
    <col min="16" max="16" width="12.7109375" customWidth="1"/>
  </cols>
  <sheetData>
    <row r="1" spans="1:20" x14ac:dyDescent="0.25">
      <c r="A1" t="s">
        <v>0</v>
      </c>
      <c r="R1" t="s">
        <v>2</v>
      </c>
      <c r="T1" t="s">
        <v>4</v>
      </c>
    </row>
    <row r="2" spans="1:20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9">
        <f>List2!E1</f>
        <v>0.2</v>
      </c>
      <c r="F2" s="9">
        <f>List2!F1</f>
        <v>0.16666666666666666</v>
      </c>
      <c r="G2" s="9">
        <f>List2!G1</f>
        <v>0.14285714285714285</v>
      </c>
      <c r="H2" s="9">
        <f>List2!H1</f>
        <v>0.125</v>
      </c>
      <c r="I2" s="9">
        <f>List2!I1</f>
        <v>0.1111111111111111</v>
      </c>
      <c r="J2" s="9">
        <f>List2!J1</f>
        <v>0.1</v>
      </c>
      <c r="K2" s="9">
        <f>List2!K1</f>
        <v>9.0909090909090912E-2</v>
      </c>
      <c r="L2" s="9">
        <f>List2!L1</f>
        <v>8.3333333333333329E-2</v>
      </c>
      <c r="M2" s="9">
        <f>List2!M1</f>
        <v>7.6923076923076927E-2</v>
      </c>
      <c r="N2" s="9">
        <f>List2!N1</f>
        <v>7.1428571428571425E-2</v>
      </c>
      <c r="O2" s="9">
        <f>List2!O1</f>
        <v>6.6666666666666666E-2</v>
      </c>
      <c r="P2" s="10">
        <f>List2!P1</f>
        <v>6.25E-2</v>
      </c>
      <c r="R2" s="5">
        <f>SUM(A2:P2)</f>
        <v>3.3807289932289937</v>
      </c>
      <c r="T2" s="2">
        <f t="array" ref="T2:T17">MMULT(A2:P17,R20:R35)</f>
        <v>5.3717479180956529</v>
      </c>
    </row>
    <row r="3" spans="1:20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2">
        <f>List2!E2</f>
        <v>0.16666666666666666</v>
      </c>
      <c r="F3" s="12">
        <f>List2!F2</f>
        <v>0.14285714285714285</v>
      </c>
      <c r="G3" s="12">
        <f>List2!G2</f>
        <v>0.125</v>
      </c>
      <c r="H3" s="12">
        <f>List2!H2</f>
        <v>0.1111111111111111</v>
      </c>
      <c r="I3" s="12">
        <f>List2!I2</f>
        <v>0.1</v>
      </c>
      <c r="J3" s="12">
        <f>List2!J2</f>
        <v>9.0909090909090912E-2</v>
      </c>
      <c r="K3" s="12">
        <f>List2!K2</f>
        <v>8.3333333333333329E-2</v>
      </c>
      <c r="L3" s="12">
        <f>List2!L2</f>
        <v>7.6923076923076927E-2</v>
      </c>
      <c r="M3" s="12">
        <f>List2!M2</f>
        <v>7.1428571428571425E-2</v>
      </c>
      <c r="N3" s="12">
        <f>List2!N2</f>
        <v>6.6666666666666666E-2</v>
      </c>
      <c r="O3" s="12">
        <f>List2!O2</f>
        <v>6.25E-2</v>
      </c>
      <c r="P3" s="13">
        <f>List2!P2</f>
        <v>5.8823529411764705E-2</v>
      </c>
      <c r="R3" s="6">
        <f t="shared" ref="R3:R17" si="0">SUM(A3:P3)</f>
        <v>2.4395525226407586</v>
      </c>
      <c r="T3" s="3">
        <v>5.0973015750146944</v>
      </c>
    </row>
    <row r="4" spans="1:20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2">
        <f>List2!E3</f>
        <v>0.14285714285714285</v>
      </c>
      <c r="F4" s="12">
        <f>List2!F3</f>
        <v>0.125</v>
      </c>
      <c r="G4" s="12">
        <f>List2!G3</f>
        <v>0.1111111111111111</v>
      </c>
      <c r="H4" s="12">
        <f>List2!H3</f>
        <v>0.1</v>
      </c>
      <c r="I4" s="12">
        <f>List2!I3</f>
        <v>9.0909090909090912E-2</v>
      </c>
      <c r="J4" s="12">
        <f>List2!J3</f>
        <v>8.3333333333333329E-2</v>
      </c>
      <c r="K4" s="12">
        <f>List2!K3</f>
        <v>7.6923076923076927E-2</v>
      </c>
      <c r="L4" s="12">
        <f>List2!L3</f>
        <v>7.1428571428571425E-2</v>
      </c>
      <c r="M4" s="12">
        <f>List2!M3</f>
        <v>6.6666666666666666E-2</v>
      </c>
      <c r="N4" s="12">
        <f>List2!N3</f>
        <v>6.25E-2</v>
      </c>
      <c r="O4" s="12">
        <f>List2!O3</f>
        <v>5.8823529411764705E-2</v>
      </c>
      <c r="P4" s="13">
        <f>List2!P3</f>
        <v>5.5555555555555552E-2</v>
      </c>
      <c r="R4" s="6">
        <f t="shared" si="0"/>
        <v>1.9951080781963133</v>
      </c>
      <c r="T4" s="3">
        <v>4.3503094423879736</v>
      </c>
    </row>
    <row r="5" spans="1:20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2">
        <f>List2!E4</f>
        <v>0.125</v>
      </c>
      <c r="F5" s="12">
        <f>List2!F4</f>
        <v>0.1111111111111111</v>
      </c>
      <c r="G5" s="12">
        <f>List2!G4</f>
        <v>0.1</v>
      </c>
      <c r="H5" s="12">
        <f>List2!H4</f>
        <v>9.0909090909090912E-2</v>
      </c>
      <c r="I5" s="12">
        <f>List2!I4</f>
        <v>8.3333333333333329E-2</v>
      </c>
      <c r="J5" s="12">
        <f>List2!J4</f>
        <v>7.6923076923076927E-2</v>
      </c>
      <c r="K5" s="12">
        <f>List2!K4</f>
        <v>7.1428571428571425E-2</v>
      </c>
      <c r="L5" s="12">
        <f>List2!L4</f>
        <v>6.6666666666666666E-2</v>
      </c>
      <c r="M5" s="12">
        <f>List2!M4</f>
        <v>6.25E-2</v>
      </c>
      <c r="N5" s="12">
        <f>List2!N4</f>
        <v>5.8823529411764705E-2</v>
      </c>
      <c r="O5" s="12">
        <f>List2!O4</f>
        <v>5.5555555555555552E-2</v>
      </c>
      <c r="P5" s="13">
        <f>List2!P4</f>
        <v>5.2631578947368418E-2</v>
      </c>
      <c r="R5" s="6">
        <f t="shared" si="0"/>
        <v>1.7144063238103484</v>
      </c>
      <c r="T5" s="3">
        <v>3.8330621011211132</v>
      </c>
    </row>
    <row r="6" spans="1:20" x14ac:dyDescent="0.25">
      <c r="A6" s="11">
        <f>List2!A5</f>
        <v>0.2</v>
      </c>
      <c r="B6" s="12">
        <f>List2!B5</f>
        <v>0.16666666666666666</v>
      </c>
      <c r="C6" s="12">
        <f>List2!C5</f>
        <v>0.14285714285714285</v>
      </c>
      <c r="D6" s="12">
        <f>List2!D5</f>
        <v>0.125</v>
      </c>
      <c r="E6" s="12">
        <f>List2!E5</f>
        <v>0.1111111111111111</v>
      </c>
      <c r="F6" s="12">
        <f>List2!F5</f>
        <v>0.1</v>
      </c>
      <c r="G6" s="12">
        <f>List2!G5</f>
        <v>9.0909090909090912E-2</v>
      </c>
      <c r="H6" s="12">
        <f>List2!H5</f>
        <v>8.3333333333333329E-2</v>
      </c>
      <c r="I6" s="12">
        <f>List2!I5</f>
        <v>7.6923076923076927E-2</v>
      </c>
      <c r="J6" s="12">
        <f>List2!J5</f>
        <v>7.1428571428571425E-2</v>
      </c>
      <c r="K6" s="12">
        <f>List2!K5</f>
        <v>6.6666666666666666E-2</v>
      </c>
      <c r="L6" s="12">
        <f>List2!L5</f>
        <v>6.25E-2</v>
      </c>
      <c r="M6" s="12">
        <f>List2!M5</f>
        <v>5.8823529411764705E-2</v>
      </c>
      <c r="N6" s="12">
        <f>List2!N5</f>
        <v>5.5555555555555552E-2</v>
      </c>
      <c r="O6" s="12">
        <f>List2!O5</f>
        <v>5.2631578947368418E-2</v>
      </c>
      <c r="P6" s="13">
        <f>List2!P5</f>
        <v>0.05</v>
      </c>
      <c r="R6" s="6">
        <f t="shared" si="0"/>
        <v>1.5144063238103485</v>
      </c>
      <c r="T6" s="3">
        <v>3.4639236973628047</v>
      </c>
    </row>
    <row r="7" spans="1:20" x14ac:dyDescent="0.25">
      <c r="A7" s="11">
        <f>List2!A6</f>
        <v>0.16666666666666666</v>
      </c>
      <c r="B7" s="12">
        <f>List2!B6</f>
        <v>0.14285714285714285</v>
      </c>
      <c r="C7" s="12">
        <f>List2!C6</f>
        <v>0.125</v>
      </c>
      <c r="D7" s="12">
        <f>List2!D6</f>
        <v>0.1111111111111111</v>
      </c>
      <c r="E7" s="12">
        <f>List2!E6</f>
        <v>0.1</v>
      </c>
      <c r="F7" s="12">
        <f>List2!F6</f>
        <v>9.0909090909090912E-2</v>
      </c>
      <c r="G7" s="12">
        <f>List2!G6</f>
        <v>8.3333333333333329E-2</v>
      </c>
      <c r="H7" s="12">
        <f>List2!H6</f>
        <v>7.6923076923076927E-2</v>
      </c>
      <c r="I7" s="12">
        <f>List2!I6</f>
        <v>7.1428571428571425E-2</v>
      </c>
      <c r="J7" s="12">
        <f>List2!J6</f>
        <v>6.6666666666666666E-2</v>
      </c>
      <c r="K7" s="12">
        <f>List2!K6</f>
        <v>6.25E-2</v>
      </c>
      <c r="L7" s="12">
        <f>List2!L6</f>
        <v>5.8823529411764705E-2</v>
      </c>
      <c r="M7" s="12">
        <f>List2!M6</f>
        <v>5.5555555555555552E-2</v>
      </c>
      <c r="N7" s="12">
        <f>List2!N6</f>
        <v>5.2631578947368418E-2</v>
      </c>
      <c r="O7" s="12">
        <f>List2!O6</f>
        <v>0.05</v>
      </c>
      <c r="P7" s="13">
        <f>List2!P6</f>
        <v>4.7619047619047616E-2</v>
      </c>
      <c r="R7" s="6">
        <f t="shared" si="0"/>
        <v>1.3620253714293964</v>
      </c>
      <c r="T7" s="3">
        <v>3.1829684995346073</v>
      </c>
    </row>
    <row r="8" spans="1:20" x14ac:dyDescent="0.25">
      <c r="A8" s="11">
        <f>List2!A7</f>
        <v>0.14285714285714285</v>
      </c>
      <c r="B8" s="12">
        <f>List2!B7</f>
        <v>0.125</v>
      </c>
      <c r="C8" s="12">
        <f>List2!C7</f>
        <v>0.1111111111111111</v>
      </c>
      <c r="D8" s="12">
        <f>List2!D7</f>
        <v>0.1</v>
      </c>
      <c r="E8" s="12">
        <f>List2!E7</f>
        <v>9.0909090909090912E-2</v>
      </c>
      <c r="F8" s="12">
        <f>List2!F7</f>
        <v>8.3333333333333329E-2</v>
      </c>
      <c r="G8" s="12">
        <f>List2!G7</f>
        <v>7.6923076923076927E-2</v>
      </c>
      <c r="H8" s="12">
        <f>List2!H7</f>
        <v>7.1428571428571425E-2</v>
      </c>
      <c r="I8" s="12">
        <f>List2!I7</f>
        <v>6.6666666666666666E-2</v>
      </c>
      <c r="J8" s="12">
        <f>List2!J7</f>
        <v>6.25E-2</v>
      </c>
      <c r="K8" s="12">
        <f>List2!K7</f>
        <v>5.8823529411764705E-2</v>
      </c>
      <c r="L8" s="12">
        <f>List2!L7</f>
        <v>5.5555555555555552E-2</v>
      </c>
      <c r="M8" s="12">
        <f>List2!M7</f>
        <v>5.2631578947368418E-2</v>
      </c>
      <c r="N8" s="12">
        <f>List2!N7</f>
        <v>0.05</v>
      </c>
      <c r="O8" s="12">
        <f>List2!O7</f>
        <v>4.7619047619047616E-2</v>
      </c>
      <c r="P8" s="13">
        <f>List2!P7</f>
        <v>4.5454545454545456E-2</v>
      </c>
      <c r="R8" s="6">
        <f t="shared" si="0"/>
        <v>1.2408132502172751</v>
      </c>
      <c r="T8" s="3">
        <v>2.9578216550472298</v>
      </c>
    </row>
    <row r="9" spans="1:20" x14ac:dyDescent="0.25">
      <c r="A9" s="11">
        <f>List2!A8</f>
        <v>0.125</v>
      </c>
      <c r="B9" s="12">
        <f>List2!B8</f>
        <v>0.1111111111111111</v>
      </c>
      <c r="C9" s="12">
        <f>List2!C8</f>
        <v>0.1</v>
      </c>
      <c r="D9" s="12">
        <f>List2!D8</f>
        <v>9.0909090909090912E-2</v>
      </c>
      <c r="E9" s="12">
        <f>List2!E8</f>
        <v>8.3333333333333329E-2</v>
      </c>
      <c r="F9" s="12">
        <f>List2!F8</f>
        <v>7.6923076923076927E-2</v>
      </c>
      <c r="G9" s="12">
        <f>List2!G8</f>
        <v>7.1428571428571425E-2</v>
      </c>
      <c r="H9" s="12">
        <f>List2!H8</f>
        <v>6.6666666666666666E-2</v>
      </c>
      <c r="I9" s="12">
        <f>List2!I8</f>
        <v>6.25E-2</v>
      </c>
      <c r="J9" s="12">
        <f>List2!J8</f>
        <v>5.8823529411764705E-2</v>
      </c>
      <c r="K9" s="12">
        <f>List2!K8</f>
        <v>5.5555555555555552E-2</v>
      </c>
      <c r="L9" s="12">
        <f>List2!L8</f>
        <v>5.2631578947368418E-2</v>
      </c>
      <c r="M9" s="12">
        <f>List2!M8</f>
        <v>0.05</v>
      </c>
      <c r="N9" s="12">
        <f>List2!N8</f>
        <v>4.7619047619047616E-2</v>
      </c>
      <c r="O9" s="12">
        <f>List2!O8</f>
        <v>4.5454545454545456E-2</v>
      </c>
      <c r="P9" s="13">
        <f>List2!P8</f>
        <v>4.3478260869565216E-2</v>
      </c>
      <c r="R9" s="6">
        <f t="shared" si="0"/>
        <v>1.1414343682296975</v>
      </c>
      <c r="T9" s="3">
        <v>2.7705420212699354</v>
      </c>
    </row>
    <row r="10" spans="1:20" x14ac:dyDescent="0.25">
      <c r="A10" s="11">
        <f>List2!A9</f>
        <v>0.1111111111111111</v>
      </c>
      <c r="B10" s="12">
        <f>List2!B9</f>
        <v>0.1</v>
      </c>
      <c r="C10" s="12">
        <f>List2!C9</f>
        <v>9.0909090909090912E-2</v>
      </c>
      <c r="D10" s="12">
        <f>List2!D9</f>
        <v>8.3333333333333329E-2</v>
      </c>
      <c r="E10" s="12">
        <f>List2!E9</f>
        <v>7.6923076923076927E-2</v>
      </c>
      <c r="F10" s="12">
        <f>List2!F9</f>
        <v>7.1428571428571425E-2</v>
      </c>
      <c r="G10" s="12">
        <f>List2!G9</f>
        <v>6.6666666666666666E-2</v>
      </c>
      <c r="H10" s="12">
        <f>List2!H9</f>
        <v>6.25E-2</v>
      </c>
      <c r="I10" s="12">
        <f>List2!I9</f>
        <v>5.8823529411764705E-2</v>
      </c>
      <c r="J10" s="12">
        <f>List2!J9</f>
        <v>5.5555555555555552E-2</v>
      </c>
      <c r="K10" s="12">
        <f>List2!K9</f>
        <v>5.2631578947368418E-2</v>
      </c>
      <c r="L10" s="12">
        <f>List2!L9</f>
        <v>0.05</v>
      </c>
      <c r="M10" s="12">
        <f>List2!M9</f>
        <v>4.7619047619047616E-2</v>
      </c>
      <c r="N10" s="12">
        <f>List2!N9</f>
        <v>4.5454545454545456E-2</v>
      </c>
      <c r="O10" s="12">
        <f>List2!O9</f>
        <v>4.3478260869565216E-2</v>
      </c>
      <c r="P10" s="13">
        <f>List2!P9</f>
        <v>4.1666666666666664E-2</v>
      </c>
      <c r="R10" s="6">
        <f t="shared" si="0"/>
        <v>1.0581010348963642</v>
      </c>
      <c r="T10" s="3">
        <v>2.6105450002722339</v>
      </c>
    </row>
    <row r="11" spans="1:20" x14ac:dyDescent="0.25">
      <c r="A11" s="11">
        <f>List2!A10</f>
        <v>0.1</v>
      </c>
      <c r="B11" s="12">
        <f>List2!B10</f>
        <v>9.0909090909090912E-2</v>
      </c>
      <c r="C11" s="12">
        <f>List2!C10</f>
        <v>8.3333333333333329E-2</v>
      </c>
      <c r="D11" s="12">
        <f>List2!D10</f>
        <v>7.6923076923076927E-2</v>
      </c>
      <c r="E11" s="12">
        <f>List2!E10</f>
        <v>7.1428571428571425E-2</v>
      </c>
      <c r="F11" s="12">
        <f>List2!F10</f>
        <v>6.6666666666666666E-2</v>
      </c>
      <c r="G11" s="12">
        <f>List2!G10</f>
        <v>6.25E-2</v>
      </c>
      <c r="H11" s="12">
        <f>List2!H10</f>
        <v>5.8823529411764705E-2</v>
      </c>
      <c r="I11" s="12">
        <f>List2!I10</f>
        <v>5.5555555555555552E-2</v>
      </c>
      <c r="J11" s="12">
        <f>List2!J10</f>
        <v>5.2631578947368418E-2</v>
      </c>
      <c r="K11" s="12">
        <f>List2!K10</f>
        <v>0.05</v>
      </c>
      <c r="L11" s="12">
        <f>List2!L10</f>
        <v>4.7619047619047616E-2</v>
      </c>
      <c r="M11" s="12">
        <f>List2!M10</f>
        <v>4.5454545454545456E-2</v>
      </c>
      <c r="N11" s="12">
        <f>List2!N10</f>
        <v>4.3478260869565216E-2</v>
      </c>
      <c r="O11" s="12">
        <f>List2!O10</f>
        <v>4.1666666666666664E-2</v>
      </c>
      <c r="P11" s="13">
        <f>List2!P10</f>
        <v>0.04</v>
      </c>
      <c r="R11" s="6">
        <f t="shared" si="0"/>
        <v>0.98698992378525296</v>
      </c>
      <c r="T11" s="3">
        <v>2.4711734232071931</v>
      </c>
    </row>
    <row r="12" spans="1:20" x14ac:dyDescent="0.25">
      <c r="A12" s="11">
        <f>List2!A11</f>
        <v>9.0909090909090912E-2</v>
      </c>
      <c r="B12" s="12">
        <f>List2!B11</f>
        <v>8.3333333333333329E-2</v>
      </c>
      <c r="C12" s="12">
        <f>List2!C11</f>
        <v>7.6923076923076927E-2</v>
      </c>
      <c r="D12" s="12">
        <f>List2!D11</f>
        <v>7.1428571428571425E-2</v>
      </c>
      <c r="E12" s="12">
        <f>List2!E11</f>
        <v>6.6666666666666666E-2</v>
      </c>
      <c r="F12" s="12">
        <f>List2!F11</f>
        <v>6.25E-2</v>
      </c>
      <c r="G12" s="12">
        <f>List2!G11</f>
        <v>5.8823529411764705E-2</v>
      </c>
      <c r="H12" s="12">
        <f>List2!H11</f>
        <v>5.5555555555555552E-2</v>
      </c>
      <c r="I12" s="12">
        <f>List2!I11</f>
        <v>5.2631578947368418E-2</v>
      </c>
      <c r="J12" s="12">
        <f>List2!J11</f>
        <v>0.05</v>
      </c>
      <c r="K12" s="12">
        <f>List2!K11</f>
        <v>4.7619047619047616E-2</v>
      </c>
      <c r="L12" s="12">
        <f>List2!L11</f>
        <v>4.5454545454545456E-2</v>
      </c>
      <c r="M12" s="12">
        <f>List2!M11</f>
        <v>4.3478260869565216E-2</v>
      </c>
      <c r="N12" s="12">
        <f>List2!N11</f>
        <v>4.1666666666666664E-2</v>
      </c>
      <c r="O12" s="12">
        <f>List2!O11</f>
        <v>0.04</v>
      </c>
      <c r="P12" s="13">
        <f>List2!P11</f>
        <v>3.8461538461538464E-2</v>
      </c>
      <c r="R12" s="6">
        <f t="shared" si="0"/>
        <v>0.92545146224679131</v>
      </c>
      <c r="T12" s="3">
        <v>2.3479922682742993</v>
      </c>
    </row>
    <row r="13" spans="1:20" x14ac:dyDescent="0.25">
      <c r="A13" s="11">
        <f>List2!A12</f>
        <v>8.3333333333333329E-2</v>
      </c>
      <c r="B13" s="12">
        <f>List2!B12</f>
        <v>7.6923076923076927E-2</v>
      </c>
      <c r="C13" s="12">
        <f>List2!C12</f>
        <v>7.1428571428571425E-2</v>
      </c>
      <c r="D13" s="12">
        <f>List2!D12</f>
        <v>6.6666666666666666E-2</v>
      </c>
      <c r="E13" s="12">
        <f>List2!E12</f>
        <v>6.25E-2</v>
      </c>
      <c r="F13" s="12">
        <f>List2!F12</f>
        <v>5.8823529411764705E-2</v>
      </c>
      <c r="G13" s="12">
        <f>List2!G12</f>
        <v>5.5555555555555552E-2</v>
      </c>
      <c r="H13" s="12">
        <f>List2!H12</f>
        <v>5.2631578947368418E-2</v>
      </c>
      <c r="I13" s="12">
        <f>List2!I12</f>
        <v>0.05</v>
      </c>
      <c r="J13" s="12">
        <f>List2!J12</f>
        <v>4.7619047619047616E-2</v>
      </c>
      <c r="K13" s="12">
        <f>List2!K12</f>
        <v>4.5454545454545456E-2</v>
      </c>
      <c r="L13" s="12">
        <f>List2!L12</f>
        <v>4.3478260869565216E-2</v>
      </c>
      <c r="M13" s="12">
        <f>List2!M12</f>
        <v>4.1666666666666664E-2</v>
      </c>
      <c r="N13" s="12">
        <f>List2!N12</f>
        <v>0.04</v>
      </c>
      <c r="O13" s="12">
        <f>List2!O12</f>
        <v>3.8461538461538464E-2</v>
      </c>
      <c r="P13" s="13">
        <f>List2!P12</f>
        <v>3.7037037037037035E-2</v>
      </c>
      <c r="R13" s="6">
        <f t="shared" si="0"/>
        <v>0.87157940837473746</v>
      </c>
      <c r="T13" s="3">
        <v>2.2378973993684417</v>
      </c>
    </row>
    <row r="14" spans="1:20" x14ac:dyDescent="0.25">
      <c r="A14" s="11">
        <f>List2!A13</f>
        <v>7.6923076923076927E-2</v>
      </c>
      <c r="B14" s="12">
        <f>List2!B13</f>
        <v>7.1428571428571425E-2</v>
      </c>
      <c r="C14" s="12">
        <f>List2!C13</f>
        <v>6.6666666666666666E-2</v>
      </c>
      <c r="D14" s="12">
        <f>List2!D13</f>
        <v>6.25E-2</v>
      </c>
      <c r="E14" s="12">
        <f>List2!E13</f>
        <v>5.8823529411764705E-2</v>
      </c>
      <c r="F14" s="12">
        <f>List2!F13</f>
        <v>5.5555555555555552E-2</v>
      </c>
      <c r="G14" s="12">
        <f>List2!G13</f>
        <v>5.2631578947368418E-2</v>
      </c>
      <c r="H14" s="12">
        <f>List2!H13</f>
        <v>0.05</v>
      </c>
      <c r="I14" s="12">
        <f>List2!I13</f>
        <v>4.7619047619047616E-2</v>
      </c>
      <c r="J14" s="12">
        <f>List2!J13</f>
        <v>4.5454545454545456E-2</v>
      </c>
      <c r="K14" s="12">
        <f>List2!K13</f>
        <v>4.3478260869565216E-2</v>
      </c>
      <c r="L14" s="12">
        <f>List2!L13</f>
        <v>4.1666666666666664E-2</v>
      </c>
      <c r="M14" s="12">
        <f>List2!M13</f>
        <v>0.04</v>
      </c>
      <c r="N14" s="12">
        <f>List2!N13</f>
        <v>3.8461538461538464E-2</v>
      </c>
      <c r="O14" s="12">
        <f>List2!O13</f>
        <v>3.7037037037037035E-2</v>
      </c>
      <c r="P14" s="13">
        <f>List2!P13</f>
        <v>3.5714285714285712E-2</v>
      </c>
      <c r="R14" s="6">
        <f t="shared" si="0"/>
        <v>0.82396036075568968</v>
      </c>
      <c r="T14" s="3">
        <v>2.1386244371779859</v>
      </c>
    </row>
    <row r="15" spans="1:20" x14ac:dyDescent="0.25">
      <c r="A15" s="11">
        <f>List2!A14</f>
        <v>7.1428571428571425E-2</v>
      </c>
      <c r="B15" s="12">
        <f>List2!B14</f>
        <v>6.6666666666666666E-2</v>
      </c>
      <c r="C15" s="12">
        <f>List2!C14</f>
        <v>6.25E-2</v>
      </c>
      <c r="D15" s="12">
        <f>List2!D14</f>
        <v>5.8823529411764705E-2</v>
      </c>
      <c r="E15" s="12">
        <f>List2!E14</f>
        <v>5.5555555555555552E-2</v>
      </c>
      <c r="F15" s="12">
        <f>List2!F14</f>
        <v>5.2631578947368418E-2</v>
      </c>
      <c r="G15" s="12">
        <f>List2!G14</f>
        <v>0.05</v>
      </c>
      <c r="H15" s="12">
        <f>List2!H14</f>
        <v>4.7619047619047616E-2</v>
      </c>
      <c r="I15" s="12">
        <f>List2!I14</f>
        <v>4.5454545454545456E-2</v>
      </c>
      <c r="J15" s="12">
        <f>List2!J14</f>
        <v>4.3478260869565216E-2</v>
      </c>
      <c r="K15" s="12">
        <f>List2!K14</f>
        <v>4.1666666666666664E-2</v>
      </c>
      <c r="L15" s="12">
        <f>List2!L14</f>
        <v>0.04</v>
      </c>
      <c r="M15" s="12">
        <f>List2!M14</f>
        <v>3.8461538461538464E-2</v>
      </c>
      <c r="N15" s="12">
        <f>List2!N14</f>
        <v>3.7037037037037035E-2</v>
      </c>
      <c r="O15" s="12">
        <f>List2!O14</f>
        <v>3.5714285714285712E-2</v>
      </c>
      <c r="P15" s="13">
        <f>List2!P14</f>
        <v>3.4482758620689655E-2</v>
      </c>
      <c r="R15" s="6">
        <f t="shared" si="0"/>
        <v>0.78152004245330242</v>
      </c>
      <c r="T15" s="3">
        <v>2.0484640533536402</v>
      </c>
    </row>
    <row r="16" spans="1:20" x14ac:dyDescent="0.25">
      <c r="A16" s="11">
        <f>List2!A15</f>
        <v>6.6666666666666666E-2</v>
      </c>
      <c r="B16" s="12">
        <f>List2!B15</f>
        <v>6.25E-2</v>
      </c>
      <c r="C16" s="12">
        <f>List2!C15</f>
        <v>5.8823529411764705E-2</v>
      </c>
      <c r="D16" s="12">
        <f>List2!D15</f>
        <v>5.5555555555555552E-2</v>
      </c>
      <c r="E16" s="12">
        <f>List2!E15</f>
        <v>5.2631578947368418E-2</v>
      </c>
      <c r="F16" s="12">
        <f>List2!F15</f>
        <v>0.05</v>
      </c>
      <c r="G16" s="12">
        <f>List2!G15</f>
        <v>4.7619047619047616E-2</v>
      </c>
      <c r="H16" s="12">
        <f>List2!H15</f>
        <v>4.5454545454545456E-2</v>
      </c>
      <c r="I16" s="12">
        <f>List2!I15</f>
        <v>4.3478260869565216E-2</v>
      </c>
      <c r="J16" s="12">
        <f>List2!J15</f>
        <v>4.1666666666666664E-2</v>
      </c>
      <c r="K16" s="12">
        <f>List2!K15</f>
        <v>0.04</v>
      </c>
      <c r="L16" s="12">
        <f>List2!L15</f>
        <v>3.8461538461538464E-2</v>
      </c>
      <c r="M16" s="12">
        <f>List2!M15</f>
        <v>3.7037037037037035E-2</v>
      </c>
      <c r="N16" s="12">
        <f>List2!N15</f>
        <v>3.5714285714285712E-2</v>
      </c>
      <c r="O16" s="12">
        <f>List2!O15</f>
        <v>3.4482758620689655E-2</v>
      </c>
      <c r="P16" s="13">
        <f>List2!P15</f>
        <v>3.3333333333333333E-2</v>
      </c>
      <c r="R16" s="6">
        <f t="shared" si="0"/>
        <v>0.74342480435806435</v>
      </c>
      <c r="T16" s="3">
        <v>1.9660890147780865</v>
      </c>
    </row>
    <row r="17" spans="1:20" x14ac:dyDescent="0.25">
      <c r="A17" s="14">
        <f>List2!A16</f>
        <v>6.25E-2</v>
      </c>
      <c r="B17" s="15">
        <f>List2!B16</f>
        <v>5.8823529411764705E-2</v>
      </c>
      <c r="C17" s="15">
        <f>List2!C16</f>
        <v>5.5555555555555552E-2</v>
      </c>
      <c r="D17" s="15">
        <f>List2!D16</f>
        <v>5.2631578947368418E-2</v>
      </c>
      <c r="E17" s="15">
        <f>List2!E16</f>
        <v>0.05</v>
      </c>
      <c r="F17" s="15">
        <f>List2!F16</f>
        <v>4.7619047619047616E-2</v>
      </c>
      <c r="G17" s="15">
        <f>List2!G16</f>
        <v>4.5454545454545456E-2</v>
      </c>
      <c r="H17" s="15">
        <f>List2!H16</f>
        <v>4.3478260869565216E-2</v>
      </c>
      <c r="I17" s="15">
        <f>List2!I16</f>
        <v>4.1666666666666664E-2</v>
      </c>
      <c r="J17" s="15">
        <f>List2!J16</f>
        <v>0.04</v>
      </c>
      <c r="K17" s="15">
        <f>List2!K16</f>
        <v>3.8461538461538464E-2</v>
      </c>
      <c r="L17" s="15">
        <f>List2!L16</f>
        <v>3.7037037037037035E-2</v>
      </c>
      <c r="M17" s="15">
        <f>List2!M16</f>
        <v>3.5714285714285712E-2</v>
      </c>
      <c r="N17" s="15">
        <f>List2!N16</f>
        <v>3.4482758620689655E-2</v>
      </c>
      <c r="O17" s="15">
        <f>List2!O16</f>
        <v>3.3333333333333333E-2</v>
      </c>
      <c r="P17" s="16">
        <f>List2!P16</f>
        <v>3.2258064516129031E-2</v>
      </c>
      <c r="R17" s="7">
        <f t="shared" si="0"/>
        <v>0.7090162022075267</v>
      </c>
      <c r="T17" s="4">
        <v>1.890444548890142</v>
      </c>
    </row>
    <row r="19" spans="1:20" x14ac:dyDescent="0.25">
      <c r="A19" t="s">
        <v>1</v>
      </c>
      <c r="R19" t="s">
        <v>3</v>
      </c>
      <c r="T19" t="s">
        <v>5</v>
      </c>
    </row>
    <row r="20" spans="1:20" x14ac:dyDescent="0.25">
      <c r="A20" s="17">
        <f t="array" ref="A20:P35">MINVERSE(A2:P17)</f>
        <v>126.21870093047619</v>
      </c>
      <c r="B20" s="18">
        <v>-7605.8069506883621</v>
      </c>
      <c r="C20" s="18">
        <v>138634.49206542969</v>
      </c>
      <c r="D20" s="18">
        <v>-1039150.0756835938</v>
      </c>
      <c r="E20" s="18">
        <v>2741020.666015625</v>
      </c>
      <c r="F20" s="18">
        <v>6350412.02734375</v>
      </c>
      <c r="G20" s="18">
        <v>-58944444.25</v>
      </c>
      <c r="H20" s="18">
        <v>141670807.953125</v>
      </c>
      <c r="I20" s="18">
        <v>-102750817.140625</v>
      </c>
      <c r="J20" s="18">
        <v>-83920106.8125</v>
      </c>
      <c r="K20" s="18">
        <v>-99926260.875</v>
      </c>
      <c r="L20" s="18">
        <v>1064993170</v>
      </c>
      <c r="M20" s="18">
        <v>-1993397727.125</v>
      </c>
      <c r="N20" s="18">
        <v>1783384244.6875</v>
      </c>
      <c r="O20" s="18">
        <v>-809894679.0625</v>
      </c>
      <c r="P20" s="19">
        <v>150602384.78125</v>
      </c>
      <c r="R20" s="2">
        <f t="array" ref="R20:R35">MMULT(A20:P35,R2:R17)</f>
        <v>-14.84554897248745</v>
      </c>
      <c r="T20" s="2">
        <f t="array" ref="T20:T35">MMULT(MINVERSE(A2:P17),R2:R17)</f>
        <v>-14.84554897248745</v>
      </c>
    </row>
    <row r="21" spans="1:20" x14ac:dyDescent="0.25">
      <c r="A21" s="20">
        <v>-7580.3326374739399</v>
      </c>
      <c r="B21" s="21">
        <v>574654.66089105594</v>
      </c>
      <c r="C21" s="21">
        <v>-10555174.456237791</v>
      </c>
      <c r="D21" s="21">
        <v>62904027.423339836</v>
      </c>
      <c r="E21" s="21">
        <v>66830434.253906243</v>
      </c>
      <c r="F21" s="21">
        <v>-2380720486.242187</v>
      </c>
      <c r="G21" s="21">
        <v>11070057385.499998</v>
      </c>
      <c r="H21" s="21">
        <v>-21715166916.562496</v>
      </c>
      <c r="I21" s="21">
        <v>10725800120.437498</v>
      </c>
      <c r="J21" s="21">
        <v>20268247953.281246</v>
      </c>
      <c r="K21" s="21">
        <v>13114369178.999998</v>
      </c>
      <c r="L21" s="21">
        <v>-168338679996.37497</v>
      </c>
      <c r="M21" s="21">
        <v>311609319044.24994</v>
      </c>
      <c r="N21" s="21">
        <v>-275651730924.74994</v>
      </c>
      <c r="O21" s="21">
        <v>124106294722.68748</v>
      </c>
      <c r="P21" s="22">
        <v>-22927539993.937496</v>
      </c>
      <c r="R21" s="3">
        <v>150.43396949768066</v>
      </c>
      <c r="T21" s="3">
        <v>150.43396949768066</v>
      </c>
    </row>
    <row r="22" spans="1:20" x14ac:dyDescent="0.25">
      <c r="A22" s="20">
        <v>136661.73776981121</v>
      </c>
      <c r="B22" s="21">
        <v>-10399107.211269965</v>
      </c>
      <c r="C22" s="21">
        <v>153192200.19574809</v>
      </c>
      <c r="D22" s="21">
        <v>73727233.640834078</v>
      </c>
      <c r="E22" s="21">
        <v>-15650982859.494938</v>
      </c>
      <c r="F22" s="21">
        <v>128672592093.93382</v>
      </c>
      <c r="G22" s="21">
        <v>-470565465191.71759</v>
      </c>
      <c r="H22" s="21">
        <v>795741891836.38196</v>
      </c>
      <c r="I22" s="21">
        <v>-202653454043.77182</v>
      </c>
      <c r="J22" s="21">
        <v>-1048394687157.9215</v>
      </c>
      <c r="K22" s="21">
        <v>-411707272842.32037</v>
      </c>
      <c r="L22" s="21">
        <v>6558672035538.4658</v>
      </c>
      <c r="M22" s="21">
        <v>-12018859016165.326</v>
      </c>
      <c r="N22" s="21">
        <v>10518445633868.813</v>
      </c>
      <c r="O22" s="21">
        <v>-4695691966068.2021</v>
      </c>
      <c r="P22" s="22">
        <v>861774166454.46216</v>
      </c>
      <c r="R22" s="3">
        <v>-901.5775146484375</v>
      </c>
      <c r="T22" s="3">
        <v>-901.5775146484375</v>
      </c>
    </row>
    <row r="23" spans="1:20" x14ac:dyDescent="0.25">
      <c r="A23" s="20">
        <v>-989791.12277943152</v>
      </c>
      <c r="B23" s="21">
        <v>57666728.717165902</v>
      </c>
      <c r="C23" s="21">
        <v>176859503.28353795</v>
      </c>
      <c r="D23" s="21">
        <v>-29281251238.895729</v>
      </c>
      <c r="E23" s="21">
        <v>407593043187.98627</v>
      </c>
      <c r="F23" s="21">
        <v>-2526943268064.9487</v>
      </c>
      <c r="G23" s="21">
        <v>8086946328423.3193</v>
      </c>
      <c r="H23" s="21">
        <v>-11943611634004.473</v>
      </c>
      <c r="I23" s="21">
        <v>-561387020399.21594</v>
      </c>
      <c r="J23" s="21">
        <v>21960117483226.375</v>
      </c>
      <c r="K23" s="21">
        <v>5292297893188.2549</v>
      </c>
      <c r="L23" s="21">
        <v>-109965482341597.58</v>
      </c>
      <c r="M23" s="21">
        <v>199482049424459.03</v>
      </c>
      <c r="N23" s="21">
        <v>-172704007245267.28</v>
      </c>
      <c r="O23" s="21">
        <v>76432257875891.813</v>
      </c>
      <c r="P23" s="22">
        <v>-13930784877946.338</v>
      </c>
      <c r="R23" s="3">
        <v>4240.013671875</v>
      </c>
      <c r="T23" s="3">
        <v>4240.013671875</v>
      </c>
    </row>
    <row r="24" spans="1:20" x14ac:dyDescent="0.25">
      <c r="A24" s="20">
        <v>2164779.2242020317</v>
      </c>
      <c r="B24" s="21">
        <v>135817094.40857011</v>
      </c>
      <c r="C24" s="21">
        <v>-17460477146.173672</v>
      </c>
      <c r="D24" s="21">
        <v>422709722445.42212</v>
      </c>
      <c r="E24" s="21">
        <v>-4412234705581.71</v>
      </c>
      <c r="F24" s="21">
        <v>23944349597766.781</v>
      </c>
      <c r="G24" s="21">
        <v>-69382731044586.289</v>
      </c>
      <c r="H24" s="21">
        <v>86962757090969.063</v>
      </c>
      <c r="I24" s="21">
        <v>47415861345056.875</v>
      </c>
      <c r="J24" s="21">
        <v>-238581580171449.56</v>
      </c>
      <c r="K24" s="21">
        <v>-33665531764116.813</v>
      </c>
      <c r="L24" s="21">
        <v>983947172391071.75</v>
      </c>
      <c r="M24" s="21">
        <v>-1763870287790461.3</v>
      </c>
      <c r="N24" s="21">
        <v>1509141824500453.8</v>
      </c>
      <c r="O24" s="21">
        <v>-661572297251231</v>
      </c>
      <c r="P24" s="22">
        <v>119667327251530.91</v>
      </c>
      <c r="R24" s="3">
        <v>-11732.171875</v>
      </c>
      <c r="T24" s="3">
        <v>-11732.171875</v>
      </c>
    </row>
    <row r="25" spans="1:20" x14ac:dyDescent="0.25">
      <c r="A25" s="20">
        <v>9875273.9194852877</v>
      </c>
      <c r="B25" s="21">
        <v>-2829674569.9115858</v>
      </c>
      <c r="C25" s="21">
        <v>141797201243.72971</v>
      </c>
      <c r="D25" s="21">
        <v>-2670167548842.4824</v>
      </c>
      <c r="E25" s="21">
        <v>24531434214775.383</v>
      </c>
      <c r="F25" s="21">
        <v>-121418454179490.45</v>
      </c>
      <c r="G25" s="21">
        <v>316716753460395.38</v>
      </c>
      <c r="H25" s="21">
        <v>-291703768583901.31</v>
      </c>
      <c r="I25" s="21">
        <v>-544284710093559.5</v>
      </c>
      <c r="J25" s="21">
        <v>1517565254284524.8</v>
      </c>
      <c r="K25" s="21">
        <v>117974020519991</v>
      </c>
      <c r="L25" s="21">
        <v>-5216197046860010</v>
      </c>
      <c r="M25" s="21">
        <v>9193342138395660</v>
      </c>
      <c r="N25" s="21">
        <v>-7750713052356852</v>
      </c>
      <c r="O25" s="21">
        <v>3358689853063897.5</v>
      </c>
      <c r="P25" s="22">
        <v>-601971309514433</v>
      </c>
      <c r="R25" s="3">
        <v>18182.625</v>
      </c>
      <c r="T25" s="3">
        <v>18182.625</v>
      </c>
    </row>
    <row r="26" spans="1:20" x14ac:dyDescent="0.25">
      <c r="A26" s="20">
        <v>-69414618.474768996</v>
      </c>
      <c r="B26" s="21">
        <v>12428980727.043245</v>
      </c>
      <c r="C26" s="21">
        <v>-511182999499.02008</v>
      </c>
      <c r="D26" s="21">
        <v>8545559490835.7813</v>
      </c>
      <c r="E26" s="21">
        <v>-71435848208095.938</v>
      </c>
      <c r="F26" s="21">
        <v>318249921304355.13</v>
      </c>
      <c r="G26" s="21">
        <v>-679616108091645.75</v>
      </c>
      <c r="H26" s="21">
        <v>26137190809745.758</v>
      </c>
      <c r="I26" s="21">
        <v>3172801687841168.5</v>
      </c>
      <c r="J26" s="21">
        <v>-5988660276953357</v>
      </c>
      <c r="K26" s="21">
        <v>-326265149326621.25</v>
      </c>
      <c r="L26" s="21">
        <v>1.7224567874997336E+16</v>
      </c>
      <c r="M26" s="21">
        <v>-2.9450022182919712E+16</v>
      </c>
      <c r="N26" s="21">
        <v>2.4284727215065372E+16</v>
      </c>
      <c r="O26" s="21">
        <v>-1.0349354861637582E+16</v>
      </c>
      <c r="P26" s="22">
        <v>1830824012700016</v>
      </c>
      <c r="R26" s="3">
        <v>-15140</v>
      </c>
      <c r="T26" s="3">
        <v>-15140</v>
      </c>
    </row>
    <row r="27" spans="1:20" x14ac:dyDescent="0.25">
      <c r="A27" s="20">
        <v>142031595.0525291</v>
      </c>
      <c r="B27" s="21">
        <v>-21445693154.979248</v>
      </c>
      <c r="C27" s="21">
        <v>769809937049.11304</v>
      </c>
      <c r="D27" s="21">
        <v>-11208124011445.229</v>
      </c>
      <c r="E27" s="21">
        <v>77526078477004.625</v>
      </c>
      <c r="F27" s="21">
        <v>-229418509817080.13</v>
      </c>
      <c r="G27" s="21">
        <v>-170501067592792.47</v>
      </c>
      <c r="H27" s="21">
        <v>3473998094154036.5</v>
      </c>
      <c r="I27" s="21">
        <v>-1.1073179818495332E+16</v>
      </c>
      <c r="J27" s="21">
        <v>1.4765928430303252E+16</v>
      </c>
      <c r="K27" s="21">
        <v>1543678709630138</v>
      </c>
      <c r="L27" s="21">
        <v>-3.59505056800834E+16</v>
      </c>
      <c r="M27" s="21">
        <v>5.7410951885103632E+16</v>
      </c>
      <c r="N27" s="21">
        <v>-4.5313388152007448E+16</v>
      </c>
      <c r="O27" s="21">
        <v>1.8703005603051892E+16</v>
      </c>
      <c r="P27" s="22">
        <v>-3227636255353952.5</v>
      </c>
      <c r="R27" s="3">
        <v>4999.5</v>
      </c>
      <c r="T27" s="3">
        <v>4999.5</v>
      </c>
    </row>
    <row r="28" spans="1:20" x14ac:dyDescent="0.25">
      <c r="A28" s="20">
        <v>15154566.838059146</v>
      </c>
      <c r="B28" s="21">
        <v>-7353895602.9268503</v>
      </c>
      <c r="C28" s="21">
        <v>486356047895.26819</v>
      </c>
      <c r="D28" s="21">
        <v>-11919384528835.836</v>
      </c>
      <c r="E28" s="21">
        <v>147306319309829.44</v>
      </c>
      <c r="F28" s="21">
        <v>-1058225975330949.3</v>
      </c>
      <c r="G28" s="21">
        <v>4742398088945546</v>
      </c>
      <c r="H28" s="21">
        <v>-1.3574962256699392E+16</v>
      </c>
      <c r="I28" s="21">
        <v>2.39739423655011E+16</v>
      </c>
      <c r="J28" s="21">
        <v>-2.0941144272010844E+16</v>
      </c>
      <c r="K28" s="21">
        <v>-8046708998032137</v>
      </c>
      <c r="L28" s="21">
        <v>4.7226407017152584E+16</v>
      </c>
      <c r="M28" s="21">
        <v>-6.1709994947799248E+16</v>
      </c>
      <c r="N28" s="21">
        <v>4.2543941634108392E+16</v>
      </c>
      <c r="O28" s="21">
        <v>-1.5783907017587516E+16</v>
      </c>
      <c r="P28" s="22">
        <v>2492388469233367</v>
      </c>
      <c r="R28" s="3">
        <v>1739</v>
      </c>
      <c r="T28" s="3">
        <v>1739</v>
      </c>
    </row>
    <row r="29" spans="1:20" x14ac:dyDescent="0.25">
      <c r="A29" s="20">
        <v>-566126427.64129078</v>
      </c>
      <c r="B29" s="21">
        <v>93746360684.759415</v>
      </c>
      <c r="C29" s="21">
        <v>-3814528044066.605</v>
      </c>
      <c r="D29" s="21">
        <v>66747882650145.828</v>
      </c>
      <c r="E29" s="21">
        <v>-623860729245959.75</v>
      </c>
      <c r="F29" s="21">
        <v>3458643963423874.5</v>
      </c>
      <c r="G29" s="21">
        <v>-1.191520982964587E+16</v>
      </c>
      <c r="H29" s="21">
        <v>2.5400534642462876E+16</v>
      </c>
      <c r="I29" s="21">
        <v>-3.0246793774016668E+16</v>
      </c>
      <c r="J29" s="21">
        <v>8979741196495289</v>
      </c>
      <c r="K29" s="21">
        <v>2.782466839979674E+16</v>
      </c>
      <c r="L29" s="21">
        <v>-4.2449074042270736E+16</v>
      </c>
      <c r="M29" s="21">
        <v>2.3263716385711872E+16</v>
      </c>
      <c r="N29" s="21">
        <v>-563681541080139.75</v>
      </c>
      <c r="O29" s="21">
        <v>-4585864166699324</v>
      </c>
      <c r="P29" s="22">
        <v>1394153460277419.3</v>
      </c>
      <c r="R29" s="3">
        <v>-2470.75</v>
      </c>
      <c r="T29" s="3">
        <v>-2470.75</v>
      </c>
    </row>
    <row r="30" spans="1:20" x14ac:dyDescent="0.25">
      <c r="A30" s="20">
        <v>962091532.67985916</v>
      </c>
      <c r="B30" s="21">
        <v>-149923252944.3812</v>
      </c>
      <c r="C30" s="21">
        <v>5763625093393.2998</v>
      </c>
      <c r="D30" s="21">
        <v>-95198136898402.344</v>
      </c>
      <c r="E30" s="21">
        <v>834354892331221.75</v>
      </c>
      <c r="F30" s="21">
        <v>-4270623754695682.5</v>
      </c>
      <c r="G30" s="21">
        <v>1.3122305999977672E+16</v>
      </c>
      <c r="H30" s="21">
        <v>-2.2754298052085616E+16</v>
      </c>
      <c r="I30" s="21">
        <v>1.3887768211356786E+16</v>
      </c>
      <c r="J30" s="21">
        <v>2.5212593385250472E+16</v>
      </c>
      <c r="K30" s="21">
        <v>-6.1519190776714528E+16</v>
      </c>
      <c r="L30" s="21">
        <v>4.6868405451542104E+16</v>
      </c>
      <c r="M30" s="21">
        <v>3594762578860995</v>
      </c>
      <c r="N30" s="21">
        <v>-2.9787292471676132E+16</v>
      </c>
      <c r="O30" s="21">
        <v>1.8954327201288364E+16</v>
      </c>
      <c r="P30" s="22">
        <v>-4053529921784392.5</v>
      </c>
      <c r="R30" s="3">
        <v>1513.5</v>
      </c>
      <c r="T30" s="3">
        <v>1513.5</v>
      </c>
    </row>
    <row r="31" spans="1:20" x14ac:dyDescent="0.25">
      <c r="A31" s="20">
        <v>-418872614.60902739</v>
      </c>
      <c r="B31" s="21">
        <v>61557505886.024117</v>
      </c>
      <c r="C31" s="21">
        <v>-2225876440359.8101</v>
      </c>
      <c r="D31" s="21">
        <v>34226049878835.258</v>
      </c>
      <c r="E31" s="21">
        <v>-272220362288207.44</v>
      </c>
      <c r="F31" s="21">
        <v>1184453725443328</v>
      </c>
      <c r="G31" s="21">
        <v>-2470816711593207.5</v>
      </c>
      <c r="H31" s="21">
        <v>-846130708989473.63</v>
      </c>
      <c r="I31" s="21">
        <v>1.9694858473068564E+16</v>
      </c>
      <c r="J31" s="21">
        <v>-5.6905073551842216E+16</v>
      </c>
      <c r="K31" s="21">
        <v>8.8996232219281376E+16</v>
      </c>
      <c r="L31" s="21">
        <v>-8.4340911933106352E+16</v>
      </c>
      <c r="M31" s="21">
        <v>4.695937878519008E+16</v>
      </c>
      <c r="N31" s="21">
        <v>-1.2587545670285546E+16</v>
      </c>
      <c r="O31" s="21">
        <v>19489017863521.023</v>
      </c>
      <c r="P31" s="22">
        <v>536225588654092.13</v>
      </c>
      <c r="R31" s="3">
        <v>-743.25</v>
      </c>
      <c r="T31" s="3">
        <v>-743.25</v>
      </c>
    </row>
    <row r="32" spans="1:20" x14ac:dyDescent="0.25">
      <c r="A32" s="20">
        <v>-639458265.64593303</v>
      </c>
      <c r="B32" s="21">
        <v>99963797959.507629</v>
      </c>
      <c r="C32" s="21">
        <v>-3860615305368.3257</v>
      </c>
      <c r="D32" s="21">
        <v>64386109804859.359</v>
      </c>
      <c r="E32" s="21">
        <v>-576512585118424</v>
      </c>
      <c r="F32" s="21">
        <v>3094293491256650.5</v>
      </c>
      <c r="G32" s="21">
        <v>-1.0609162504159412E+16</v>
      </c>
      <c r="H32" s="21">
        <v>2.4392647844231352E+16</v>
      </c>
      <c r="I32" s="21">
        <v>-4.057237967816072E+16</v>
      </c>
      <c r="J32" s="21">
        <v>5.770233760295104E+16</v>
      </c>
      <c r="K32" s="21">
        <v>-8.4355541218409536E+16</v>
      </c>
      <c r="L32" s="21">
        <v>1.1717207680196282E+17</v>
      </c>
      <c r="M32" s="21">
        <v>-1.2331063659270451E+17</v>
      </c>
      <c r="N32" s="21">
        <v>8.4387008313858496E+16</v>
      </c>
      <c r="O32" s="21">
        <v>-3.2944025446258192E+16</v>
      </c>
      <c r="P32" s="22">
        <v>5559269665199808</v>
      </c>
      <c r="R32" s="3">
        <v>256.5</v>
      </c>
      <c r="T32" s="3">
        <v>256.5</v>
      </c>
    </row>
    <row r="33" spans="1:20" x14ac:dyDescent="0.25">
      <c r="A33" s="20">
        <v>998449518.50990021</v>
      </c>
      <c r="B33" s="21">
        <v>-151937109527.74667</v>
      </c>
      <c r="C33" s="21">
        <v>5710870328826.0098</v>
      </c>
      <c r="D33" s="21">
        <v>-92440925427319.078</v>
      </c>
      <c r="E33" s="21">
        <v>797929556694829.38</v>
      </c>
      <c r="F33" s="21">
        <v>-4070207488479187.5</v>
      </c>
      <c r="G33" s="21">
        <v>1.2874426467476032E+16</v>
      </c>
      <c r="H33" s="21">
        <v>-2.5634926061735372E+16</v>
      </c>
      <c r="I33" s="21">
        <v>3.2685293279107916E+16</v>
      </c>
      <c r="J33" s="21">
        <v>-3.3125669106355328E+16</v>
      </c>
      <c r="K33" s="21">
        <v>5.06395780387086E+16</v>
      </c>
      <c r="L33" s="21">
        <v>-9.5277353193376384E+16</v>
      </c>
      <c r="M33" s="21">
        <v>1.2294367410459203E+17</v>
      </c>
      <c r="N33" s="21">
        <v>-9.3832452485154464E+16</v>
      </c>
      <c r="O33" s="21">
        <v>3.8874065722532192E+16</v>
      </c>
      <c r="P33" s="22">
        <v>-6787478439394521</v>
      </c>
      <c r="R33" s="3">
        <v>-45</v>
      </c>
      <c r="T33" s="3">
        <v>-45</v>
      </c>
    </row>
    <row r="34" spans="1:20" x14ac:dyDescent="0.25">
      <c r="A34" s="20">
        <v>-546700642.03531766</v>
      </c>
      <c r="B34" s="21">
        <v>82311550497.994507</v>
      </c>
      <c r="C34" s="21">
        <v>-3059569059350.7295</v>
      </c>
      <c r="D34" s="21">
        <v>48915132130569.797</v>
      </c>
      <c r="E34" s="21">
        <v>-415951437996800.81</v>
      </c>
      <c r="F34" s="21">
        <v>2079148654591569</v>
      </c>
      <c r="G34" s="21">
        <v>-6369674876429680</v>
      </c>
      <c r="H34" s="21">
        <v>1.1936007313842214E+16</v>
      </c>
      <c r="I34" s="21">
        <v>-1.3247857704418816E+16</v>
      </c>
      <c r="J34" s="21">
        <v>1.0380270556692684E+16</v>
      </c>
      <c r="K34" s="21">
        <v>-1.7503368156810798E+16</v>
      </c>
      <c r="L34" s="21">
        <v>4.1328016905374008E+16</v>
      </c>
      <c r="M34" s="21">
        <v>-5.8389522502924888E+16</v>
      </c>
      <c r="N34" s="21">
        <v>4.6155917415113984E+16</v>
      </c>
      <c r="O34" s="21">
        <v>-1.9410524106375616E+16</v>
      </c>
      <c r="P34" s="22">
        <v>3411600880322259.5</v>
      </c>
      <c r="R34" s="3">
        <v>19</v>
      </c>
      <c r="T34" s="3">
        <v>19</v>
      </c>
    </row>
    <row r="35" spans="1:20" x14ac:dyDescent="0.25">
      <c r="A35" s="23">
        <v>111665909.77210701</v>
      </c>
      <c r="B35" s="24">
        <v>-16702225252.655653</v>
      </c>
      <c r="C35" s="24">
        <v>616454208931.12207</v>
      </c>
      <c r="D35" s="24">
        <v>-9777561536603.9766</v>
      </c>
      <c r="E35" s="24">
        <v>82352920338978.156</v>
      </c>
      <c r="F35" s="24">
        <v>-406439348660209.94</v>
      </c>
      <c r="G35" s="24">
        <v>1220889314416589</v>
      </c>
      <c r="H35" s="24">
        <v>-2203097815103231.3</v>
      </c>
      <c r="I35" s="24">
        <v>2223169321631338.3</v>
      </c>
      <c r="J35" s="24">
        <v>-1380239368282725</v>
      </c>
      <c r="K35" s="24">
        <v>2657714896267218</v>
      </c>
      <c r="L35" s="24">
        <v>-7465806177220928</v>
      </c>
      <c r="M35" s="24">
        <v>1.107044935008717E+16</v>
      </c>
      <c r="N35" s="24">
        <v>-8883204769499275</v>
      </c>
      <c r="O35" s="24">
        <v>3753811090557921</v>
      </c>
      <c r="P35" s="25">
        <v>-660421761892577.5</v>
      </c>
      <c r="R35" s="4">
        <v>-2.3125</v>
      </c>
      <c r="T35" s="4">
        <v>-2.3125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/>
  </sheetViews>
  <sheetFormatPr defaultRowHeight="15" x14ac:dyDescent="0.25"/>
  <cols>
    <col min="1" max="11" width="12.7109375" bestFit="1" customWidth="1"/>
    <col min="12" max="12" width="12" bestFit="1" customWidth="1"/>
    <col min="13" max="15" width="12.7109375" bestFit="1" customWidth="1"/>
  </cols>
  <sheetData>
    <row r="1" spans="1:19" x14ac:dyDescent="0.25">
      <c r="A1" t="s">
        <v>0</v>
      </c>
      <c r="Q1" t="s">
        <v>2</v>
      </c>
      <c r="S1" t="s">
        <v>4</v>
      </c>
    </row>
    <row r="2" spans="1:19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9">
        <f>List2!E1</f>
        <v>0.2</v>
      </c>
      <c r="F2" s="9">
        <f>List2!F1</f>
        <v>0.16666666666666666</v>
      </c>
      <c r="G2" s="9">
        <f>List2!G1</f>
        <v>0.14285714285714285</v>
      </c>
      <c r="H2" s="9">
        <f>List2!H1</f>
        <v>0.125</v>
      </c>
      <c r="I2" s="9">
        <f>List2!I1</f>
        <v>0.1111111111111111</v>
      </c>
      <c r="J2" s="9">
        <f>List2!J1</f>
        <v>0.1</v>
      </c>
      <c r="K2" s="9">
        <f>List2!K1</f>
        <v>9.0909090909090912E-2</v>
      </c>
      <c r="L2" s="9">
        <f>List2!L1</f>
        <v>8.3333333333333329E-2</v>
      </c>
      <c r="M2" s="9">
        <f>List2!M1</f>
        <v>7.6923076923076927E-2</v>
      </c>
      <c r="N2" s="9">
        <f>List2!N1</f>
        <v>7.1428571428571425E-2</v>
      </c>
      <c r="O2" s="10">
        <f>List2!O1</f>
        <v>6.6666666666666666E-2</v>
      </c>
      <c r="Q2" s="5">
        <f>SUM(A2:O2)</f>
        <v>3.3182289932289937</v>
      </c>
      <c r="S2" s="2">
        <f t="array" ref="S2:S16">MMULT(A2:O16,Q19:Q33)</f>
        <v>3.0053445425987872</v>
      </c>
    </row>
    <row r="3" spans="1:19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2">
        <f>List2!E2</f>
        <v>0.16666666666666666</v>
      </c>
      <c r="F3" s="12">
        <f>List2!F2</f>
        <v>0.14285714285714285</v>
      </c>
      <c r="G3" s="12">
        <f>List2!G2</f>
        <v>0.125</v>
      </c>
      <c r="H3" s="12">
        <f>List2!H2</f>
        <v>0.1111111111111111</v>
      </c>
      <c r="I3" s="12">
        <f>List2!I2</f>
        <v>0.1</v>
      </c>
      <c r="J3" s="12">
        <f>List2!J2</f>
        <v>9.0909090909090912E-2</v>
      </c>
      <c r="K3" s="12">
        <f>List2!K2</f>
        <v>8.3333333333333329E-2</v>
      </c>
      <c r="L3" s="12">
        <f>List2!L2</f>
        <v>7.6923076923076927E-2</v>
      </c>
      <c r="M3" s="12">
        <f>List2!M2</f>
        <v>7.1428571428571425E-2</v>
      </c>
      <c r="N3" s="12">
        <f>List2!N2</f>
        <v>6.6666666666666666E-2</v>
      </c>
      <c r="O3" s="13">
        <f>List2!O2</f>
        <v>6.25E-2</v>
      </c>
      <c r="Q3" s="6">
        <f t="shared" ref="Q3:Q16" si="0">SUM(A3:O3)</f>
        <v>2.3807289932289941</v>
      </c>
      <c r="S3" s="3">
        <v>2.0939343994993438</v>
      </c>
    </row>
    <row r="4" spans="1:19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2">
        <f>List2!E3</f>
        <v>0.14285714285714285</v>
      </c>
      <c r="F4" s="12">
        <f>List2!F3</f>
        <v>0.125</v>
      </c>
      <c r="G4" s="12">
        <f>List2!G3</f>
        <v>0.1111111111111111</v>
      </c>
      <c r="H4" s="12">
        <f>List2!H3</f>
        <v>0.1</v>
      </c>
      <c r="I4" s="12">
        <f>List2!I3</f>
        <v>9.0909090909090912E-2</v>
      </c>
      <c r="J4" s="12">
        <f>List2!J3</f>
        <v>8.3333333333333329E-2</v>
      </c>
      <c r="K4" s="12">
        <f>List2!K3</f>
        <v>7.6923076923076927E-2</v>
      </c>
      <c r="L4" s="12">
        <f>List2!L3</f>
        <v>7.1428571428571425E-2</v>
      </c>
      <c r="M4" s="12">
        <f>List2!M3</f>
        <v>6.6666666666666666E-2</v>
      </c>
      <c r="N4" s="12">
        <f>List2!N3</f>
        <v>6.25E-2</v>
      </c>
      <c r="O4" s="13">
        <f>List2!O3</f>
        <v>5.8823529411764705E-2</v>
      </c>
      <c r="Q4" s="6">
        <f t="shared" si="0"/>
        <v>1.9395525226407577</v>
      </c>
      <c r="S4" s="3">
        <v>1.7563790569444713</v>
      </c>
    </row>
    <row r="5" spans="1:19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2">
        <f>List2!E4</f>
        <v>0.125</v>
      </c>
      <c r="F5" s="12">
        <f>List2!F4</f>
        <v>0.1111111111111111</v>
      </c>
      <c r="G5" s="12">
        <f>List2!G4</f>
        <v>0.1</v>
      </c>
      <c r="H5" s="12">
        <f>List2!H4</f>
        <v>9.0909090909090912E-2</v>
      </c>
      <c r="I5" s="12">
        <f>List2!I4</f>
        <v>8.3333333333333329E-2</v>
      </c>
      <c r="J5" s="12">
        <f>List2!J4</f>
        <v>7.6923076923076927E-2</v>
      </c>
      <c r="K5" s="12">
        <f>List2!K4</f>
        <v>7.1428571428571425E-2</v>
      </c>
      <c r="L5" s="12">
        <f>List2!L4</f>
        <v>6.6666666666666666E-2</v>
      </c>
      <c r="M5" s="12">
        <f>List2!M4</f>
        <v>6.25E-2</v>
      </c>
      <c r="N5" s="12">
        <f>List2!N4</f>
        <v>5.8823529411764705E-2</v>
      </c>
      <c r="O5" s="13">
        <f>List2!O4</f>
        <v>5.5555555555555552E-2</v>
      </c>
      <c r="Q5" s="6">
        <f t="shared" si="0"/>
        <v>1.66177474486298</v>
      </c>
      <c r="S5" s="3">
        <v>1.5115441188748855</v>
      </c>
    </row>
    <row r="6" spans="1:19" x14ac:dyDescent="0.25">
      <c r="A6" s="11">
        <f>List2!A5</f>
        <v>0.2</v>
      </c>
      <c r="B6" s="12">
        <f>List2!B5</f>
        <v>0.16666666666666666</v>
      </c>
      <c r="C6" s="12">
        <f>List2!C5</f>
        <v>0.14285714285714285</v>
      </c>
      <c r="D6" s="12">
        <f>List2!D5</f>
        <v>0.125</v>
      </c>
      <c r="E6" s="12">
        <f>List2!E5</f>
        <v>0.1111111111111111</v>
      </c>
      <c r="F6" s="12">
        <f>List2!F5</f>
        <v>0.1</v>
      </c>
      <c r="G6" s="12">
        <f>List2!G5</f>
        <v>9.0909090909090912E-2</v>
      </c>
      <c r="H6" s="12">
        <f>List2!H5</f>
        <v>8.3333333333333329E-2</v>
      </c>
      <c r="I6" s="12">
        <f>List2!I5</f>
        <v>7.6923076923076927E-2</v>
      </c>
      <c r="J6" s="12">
        <f>List2!J5</f>
        <v>7.1428571428571425E-2</v>
      </c>
      <c r="K6" s="12">
        <f>List2!K5</f>
        <v>6.6666666666666666E-2</v>
      </c>
      <c r="L6" s="12">
        <f>List2!L5</f>
        <v>6.25E-2</v>
      </c>
      <c r="M6" s="12">
        <f>List2!M5</f>
        <v>5.8823529411764705E-2</v>
      </c>
      <c r="N6" s="12">
        <f>List2!N5</f>
        <v>5.5555555555555552E-2</v>
      </c>
      <c r="O6" s="13">
        <f>List2!O5</f>
        <v>5.2631578947368418E-2</v>
      </c>
      <c r="Q6" s="6">
        <f t="shared" si="0"/>
        <v>1.4644063238103484</v>
      </c>
      <c r="S6" s="3">
        <v>1.314580261749537</v>
      </c>
    </row>
    <row r="7" spans="1:19" x14ac:dyDescent="0.25">
      <c r="A7" s="11">
        <f>List2!A6</f>
        <v>0.16666666666666666</v>
      </c>
      <c r="B7" s="12">
        <f>List2!B6</f>
        <v>0.14285714285714285</v>
      </c>
      <c r="C7" s="12">
        <f>List2!C6</f>
        <v>0.125</v>
      </c>
      <c r="D7" s="12">
        <f>List2!D6</f>
        <v>0.1111111111111111</v>
      </c>
      <c r="E7" s="12">
        <f>List2!E6</f>
        <v>0.1</v>
      </c>
      <c r="F7" s="12">
        <f>List2!F6</f>
        <v>9.0909090909090912E-2</v>
      </c>
      <c r="G7" s="12">
        <f>List2!G6</f>
        <v>8.3333333333333329E-2</v>
      </c>
      <c r="H7" s="12">
        <f>List2!H6</f>
        <v>7.6923076923076927E-2</v>
      </c>
      <c r="I7" s="12">
        <f>List2!I6</f>
        <v>7.1428571428571425E-2</v>
      </c>
      <c r="J7" s="12">
        <f>List2!J6</f>
        <v>6.6666666666666666E-2</v>
      </c>
      <c r="K7" s="12">
        <f>List2!K6</f>
        <v>6.25E-2</v>
      </c>
      <c r="L7" s="12">
        <f>List2!L6</f>
        <v>5.8823529411764705E-2</v>
      </c>
      <c r="M7" s="12">
        <f>List2!M6</f>
        <v>5.5555555555555552E-2</v>
      </c>
      <c r="N7" s="12">
        <f>List2!N6</f>
        <v>5.2631578947368418E-2</v>
      </c>
      <c r="O7" s="13">
        <f>List2!O6</f>
        <v>0.05</v>
      </c>
      <c r="Q7" s="6">
        <f t="shared" si="0"/>
        <v>1.3144063238103487</v>
      </c>
      <c r="S7" s="3">
        <v>1.1538159561240922</v>
      </c>
    </row>
    <row r="8" spans="1:19" x14ac:dyDescent="0.25">
      <c r="A8" s="11">
        <f>List2!A7</f>
        <v>0.14285714285714285</v>
      </c>
      <c r="B8" s="12">
        <f>List2!B7</f>
        <v>0.125</v>
      </c>
      <c r="C8" s="12">
        <f>List2!C7</f>
        <v>0.1111111111111111</v>
      </c>
      <c r="D8" s="12">
        <f>List2!D7</f>
        <v>0.1</v>
      </c>
      <c r="E8" s="12">
        <f>List2!E7</f>
        <v>9.0909090909090912E-2</v>
      </c>
      <c r="F8" s="12">
        <f>List2!F7</f>
        <v>8.3333333333333329E-2</v>
      </c>
      <c r="G8" s="12">
        <f>List2!G7</f>
        <v>7.6923076923076927E-2</v>
      </c>
      <c r="H8" s="12">
        <f>List2!H7</f>
        <v>7.1428571428571425E-2</v>
      </c>
      <c r="I8" s="12">
        <f>List2!I7</f>
        <v>6.6666666666666666E-2</v>
      </c>
      <c r="J8" s="12">
        <f>List2!J7</f>
        <v>6.25E-2</v>
      </c>
      <c r="K8" s="12">
        <f>List2!K7</f>
        <v>5.8823529411764705E-2</v>
      </c>
      <c r="L8" s="12">
        <f>List2!L7</f>
        <v>5.5555555555555552E-2</v>
      </c>
      <c r="M8" s="12">
        <f>List2!M7</f>
        <v>5.2631578947368418E-2</v>
      </c>
      <c r="N8" s="12">
        <f>List2!N7</f>
        <v>0.05</v>
      </c>
      <c r="O8" s="13">
        <f>List2!O7</f>
        <v>4.7619047619047616E-2</v>
      </c>
      <c r="Q8" s="6">
        <f t="shared" si="0"/>
        <v>1.1953587047627297</v>
      </c>
      <c r="S8" s="3">
        <v>1.0216832831608504</v>
      </c>
    </row>
    <row r="9" spans="1:19" x14ac:dyDescent="0.25">
      <c r="A9" s="11">
        <f>List2!A8</f>
        <v>0.125</v>
      </c>
      <c r="B9" s="12">
        <f>List2!B8</f>
        <v>0.1111111111111111</v>
      </c>
      <c r="C9" s="12">
        <f>List2!C8</f>
        <v>0.1</v>
      </c>
      <c r="D9" s="12">
        <f>List2!D8</f>
        <v>9.0909090909090912E-2</v>
      </c>
      <c r="E9" s="12">
        <f>List2!E8</f>
        <v>8.3333333333333329E-2</v>
      </c>
      <c r="F9" s="12">
        <f>List2!F8</f>
        <v>7.6923076923076927E-2</v>
      </c>
      <c r="G9" s="12">
        <f>List2!G8</f>
        <v>7.1428571428571425E-2</v>
      </c>
      <c r="H9" s="12">
        <f>List2!H8</f>
        <v>6.6666666666666666E-2</v>
      </c>
      <c r="I9" s="12">
        <f>List2!I8</f>
        <v>6.25E-2</v>
      </c>
      <c r="J9" s="12">
        <f>List2!J8</f>
        <v>5.8823529411764705E-2</v>
      </c>
      <c r="K9" s="12">
        <f>List2!K8</f>
        <v>5.5555555555555552E-2</v>
      </c>
      <c r="L9" s="12">
        <f>List2!L8</f>
        <v>5.2631578947368418E-2</v>
      </c>
      <c r="M9" s="12">
        <f>List2!M8</f>
        <v>0.05</v>
      </c>
      <c r="N9" s="12">
        <f>List2!N8</f>
        <v>4.7619047619047616E-2</v>
      </c>
      <c r="O9" s="13">
        <f>List2!O8</f>
        <v>4.5454545454545456E-2</v>
      </c>
      <c r="Q9" s="6">
        <f t="shared" si="0"/>
        <v>1.0979561073601323</v>
      </c>
      <c r="S9" s="3">
        <v>0.91220577204308007</v>
      </c>
    </row>
    <row r="10" spans="1:19" x14ac:dyDescent="0.25">
      <c r="A10" s="11">
        <f>List2!A9</f>
        <v>0.1111111111111111</v>
      </c>
      <c r="B10" s="12">
        <f>List2!B9</f>
        <v>0.1</v>
      </c>
      <c r="C10" s="12">
        <f>List2!C9</f>
        <v>9.0909090909090912E-2</v>
      </c>
      <c r="D10" s="12">
        <f>List2!D9</f>
        <v>8.3333333333333329E-2</v>
      </c>
      <c r="E10" s="12">
        <f>List2!E9</f>
        <v>7.6923076923076927E-2</v>
      </c>
      <c r="F10" s="12">
        <f>List2!F9</f>
        <v>7.1428571428571425E-2</v>
      </c>
      <c r="G10" s="12">
        <f>List2!G9</f>
        <v>6.6666666666666666E-2</v>
      </c>
      <c r="H10" s="12">
        <f>List2!H9</f>
        <v>6.25E-2</v>
      </c>
      <c r="I10" s="12">
        <f>List2!I9</f>
        <v>5.8823529411764705E-2</v>
      </c>
      <c r="J10" s="12">
        <f>List2!J9</f>
        <v>5.5555555555555552E-2</v>
      </c>
      <c r="K10" s="12">
        <f>List2!K9</f>
        <v>5.2631578947368418E-2</v>
      </c>
      <c r="L10" s="12">
        <f>List2!L9</f>
        <v>0.05</v>
      </c>
      <c r="M10" s="12">
        <f>List2!M9</f>
        <v>4.7619047619047616E-2</v>
      </c>
      <c r="N10" s="12">
        <f>List2!N9</f>
        <v>4.5454545454545456E-2</v>
      </c>
      <c r="O10" s="13">
        <f>List2!O9</f>
        <v>4.3478260869565216E-2</v>
      </c>
      <c r="Q10" s="6">
        <f t="shared" si="0"/>
        <v>1.0164343682296975</v>
      </c>
      <c r="S10" s="3">
        <v>0.82067934499490647</v>
      </c>
    </row>
    <row r="11" spans="1:19" x14ac:dyDescent="0.25">
      <c r="A11" s="11">
        <f>List2!A10</f>
        <v>0.1</v>
      </c>
      <c r="B11" s="12">
        <f>List2!B10</f>
        <v>9.0909090909090912E-2</v>
      </c>
      <c r="C11" s="12">
        <f>List2!C10</f>
        <v>8.3333333333333329E-2</v>
      </c>
      <c r="D11" s="12">
        <f>List2!D10</f>
        <v>7.6923076923076927E-2</v>
      </c>
      <c r="E11" s="12">
        <f>List2!E10</f>
        <v>7.1428571428571425E-2</v>
      </c>
      <c r="F11" s="12">
        <f>List2!F10</f>
        <v>6.6666666666666666E-2</v>
      </c>
      <c r="G11" s="12">
        <f>List2!G10</f>
        <v>6.25E-2</v>
      </c>
      <c r="H11" s="12">
        <f>List2!H10</f>
        <v>5.8823529411764705E-2</v>
      </c>
      <c r="I11" s="12">
        <f>List2!I10</f>
        <v>5.5555555555555552E-2</v>
      </c>
      <c r="J11" s="12">
        <f>List2!J10</f>
        <v>5.2631578947368418E-2</v>
      </c>
      <c r="K11" s="12">
        <f>List2!K10</f>
        <v>0.05</v>
      </c>
      <c r="L11" s="12">
        <f>List2!L10</f>
        <v>4.7619047619047616E-2</v>
      </c>
      <c r="M11" s="12">
        <f>List2!M10</f>
        <v>4.5454545454545456E-2</v>
      </c>
      <c r="N11" s="12">
        <f>List2!N10</f>
        <v>4.3478260869565216E-2</v>
      </c>
      <c r="O11" s="13">
        <f>List2!O10</f>
        <v>4.1666666666666664E-2</v>
      </c>
      <c r="Q11" s="6">
        <f t="shared" si="0"/>
        <v>0.94698992378525293</v>
      </c>
      <c r="S11" s="3">
        <v>0.74345319628442907</v>
      </c>
    </row>
    <row r="12" spans="1:19" x14ac:dyDescent="0.25">
      <c r="A12" s="11">
        <f>List2!A11</f>
        <v>9.0909090909090912E-2</v>
      </c>
      <c r="B12" s="12">
        <f>List2!B11</f>
        <v>8.3333333333333329E-2</v>
      </c>
      <c r="C12" s="12">
        <f>List2!C11</f>
        <v>7.6923076923076927E-2</v>
      </c>
      <c r="D12" s="12">
        <f>List2!D11</f>
        <v>7.1428571428571425E-2</v>
      </c>
      <c r="E12" s="12">
        <f>List2!E11</f>
        <v>6.6666666666666666E-2</v>
      </c>
      <c r="F12" s="12">
        <f>List2!F11</f>
        <v>6.25E-2</v>
      </c>
      <c r="G12" s="12">
        <f>List2!G11</f>
        <v>5.8823529411764705E-2</v>
      </c>
      <c r="H12" s="12">
        <f>List2!H11</f>
        <v>5.5555555555555552E-2</v>
      </c>
      <c r="I12" s="12">
        <f>List2!I11</f>
        <v>5.2631578947368418E-2</v>
      </c>
      <c r="J12" s="12">
        <f>List2!J11</f>
        <v>0.05</v>
      </c>
      <c r="K12" s="12">
        <f>List2!K11</f>
        <v>4.7619047619047616E-2</v>
      </c>
      <c r="L12" s="12">
        <f>List2!L11</f>
        <v>4.5454545454545456E-2</v>
      </c>
      <c r="M12" s="12">
        <f>List2!M11</f>
        <v>4.3478260869565216E-2</v>
      </c>
      <c r="N12" s="12">
        <f>List2!N11</f>
        <v>4.1666666666666664E-2</v>
      </c>
      <c r="O12" s="13">
        <f>List2!O11</f>
        <v>0.04</v>
      </c>
      <c r="Q12" s="6">
        <f t="shared" si="0"/>
        <v>0.88698992378525288</v>
      </c>
      <c r="S12" s="3">
        <v>0.67770786476609624</v>
      </c>
    </row>
    <row r="13" spans="1:19" x14ac:dyDescent="0.25">
      <c r="A13" s="11">
        <f>List2!A12</f>
        <v>8.3333333333333329E-2</v>
      </c>
      <c r="B13" s="12">
        <f>List2!B12</f>
        <v>7.6923076923076927E-2</v>
      </c>
      <c r="C13" s="12">
        <f>List2!C12</f>
        <v>7.1428571428571425E-2</v>
      </c>
      <c r="D13" s="12">
        <f>List2!D12</f>
        <v>6.6666666666666666E-2</v>
      </c>
      <c r="E13" s="12">
        <f>List2!E12</f>
        <v>6.25E-2</v>
      </c>
      <c r="F13" s="12">
        <f>List2!F12</f>
        <v>5.8823529411764705E-2</v>
      </c>
      <c r="G13" s="12">
        <f>List2!G12</f>
        <v>5.5555555555555552E-2</v>
      </c>
      <c r="H13" s="12">
        <f>List2!H12</f>
        <v>5.2631578947368418E-2</v>
      </c>
      <c r="I13" s="12">
        <f>List2!I12</f>
        <v>0.05</v>
      </c>
      <c r="J13" s="12">
        <f>List2!J12</f>
        <v>4.7619047619047616E-2</v>
      </c>
      <c r="K13" s="12">
        <f>List2!K12</f>
        <v>4.5454545454545456E-2</v>
      </c>
      <c r="L13" s="12">
        <f>List2!L12</f>
        <v>4.3478260869565216E-2</v>
      </c>
      <c r="M13" s="12">
        <f>List2!M12</f>
        <v>4.1666666666666664E-2</v>
      </c>
      <c r="N13" s="12">
        <f>List2!N12</f>
        <v>0.04</v>
      </c>
      <c r="O13" s="13">
        <f>List2!O12</f>
        <v>3.8461538461538464E-2</v>
      </c>
      <c r="Q13" s="6">
        <f t="shared" si="0"/>
        <v>0.83454237133770048</v>
      </c>
      <c r="S13" s="3">
        <v>0.62126151388605788</v>
      </c>
    </row>
    <row r="14" spans="1:19" x14ac:dyDescent="0.25">
      <c r="A14" s="11">
        <f>List2!A13</f>
        <v>7.6923076923076927E-2</v>
      </c>
      <c r="B14" s="12">
        <f>List2!B13</f>
        <v>7.1428571428571425E-2</v>
      </c>
      <c r="C14" s="12">
        <f>List2!C13</f>
        <v>6.6666666666666666E-2</v>
      </c>
      <c r="D14" s="12">
        <f>List2!D13</f>
        <v>6.25E-2</v>
      </c>
      <c r="E14" s="12">
        <f>List2!E13</f>
        <v>5.8823529411764705E-2</v>
      </c>
      <c r="F14" s="12">
        <f>List2!F13</f>
        <v>5.5555555555555552E-2</v>
      </c>
      <c r="G14" s="12">
        <f>List2!G13</f>
        <v>5.2631578947368418E-2</v>
      </c>
      <c r="H14" s="12">
        <f>List2!H13</f>
        <v>0.05</v>
      </c>
      <c r="I14" s="12">
        <f>List2!I13</f>
        <v>4.7619047619047616E-2</v>
      </c>
      <c r="J14" s="12">
        <f>List2!J13</f>
        <v>4.5454545454545456E-2</v>
      </c>
      <c r="K14" s="12">
        <f>List2!K13</f>
        <v>4.3478260869565216E-2</v>
      </c>
      <c r="L14" s="12">
        <f>List2!L13</f>
        <v>4.1666666666666664E-2</v>
      </c>
      <c r="M14" s="12">
        <f>List2!M13</f>
        <v>0.04</v>
      </c>
      <c r="N14" s="12">
        <f>List2!N13</f>
        <v>3.8461538461538464E-2</v>
      </c>
      <c r="O14" s="13">
        <f>List2!O13</f>
        <v>3.7037037037037035E-2</v>
      </c>
      <c r="Q14" s="6">
        <f t="shared" si="0"/>
        <v>0.78824607504140398</v>
      </c>
      <c r="S14" s="3">
        <v>0.57241572823895892</v>
      </c>
    </row>
    <row r="15" spans="1:19" x14ac:dyDescent="0.25">
      <c r="A15" s="11">
        <f>List2!A14</f>
        <v>7.1428571428571425E-2</v>
      </c>
      <c r="B15" s="12">
        <f>List2!B14</f>
        <v>6.6666666666666666E-2</v>
      </c>
      <c r="C15" s="12">
        <f>List2!C14</f>
        <v>6.25E-2</v>
      </c>
      <c r="D15" s="12">
        <f>List2!D14</f>
        <v>5.8823529411764705E-2</v>
      </c>
      <c r="E15" s="12">
        <f>List2!E14</f>
        <v>5.5555555555555552E-2</v>
      </c>
      <c r="F15" s="12">
        <f>List2!F14</f>
        <v>5.2631578947368418E-2</v>
      </c>
      <c r="G15" s="12">
        <f>List2!G14</f>
        <v>0.05</v>
      </c>
      <c r="H15" s="12">
        <f>List2!H14</f>
        <v>4.7619047619047616E-2</v>
      </c>
      <c r="I15" s="12">
        <f>List2!I14</f>
        <v>4.5454545454545456E-2</v>
      </c>
      <c r="J15" s="12">
        <f>List2!J14</f>
        <v>4.3478260869565216E-2</v>
      </c>
      <c r="K15" s="12">
        <f>List2!K14</f>
        <v>4.1666666666666664E-2</v>
      </c>
      <c r="L15" s="12">
        <f>List2!L14</f>
        <v>0.04</v>
      </c>
      <c r="M15" s="12">
        <f>List2!M14</f>
        <v>3.8461538461538464E-2</v>
      </c>
      <c r="N15" s="12">
        <f>List2!N14</f>
        <v>3.7037037037037035E-2</v>
      </c>
      <c r="O15" s="13">
        <f>List2!O14</f>
        <v>3.5714285714285712E-2</v>
      </c>
      <c r="Q15" s="6">
        <f t="shared" si="0"/>
        <v>0.74703728383261281</v>
      </c>
      <c r="S15" s="3">
        <v>0.52983800121021229</v>
      </c>
    </row>
    <row r="16" spans="1:19" x14ac:dyDescent="0.25">
      <c r="A16" s="14">
        <f>List2!A15</f>
        <v>6.6666666666666666E-2</v>
      </c>
      <c r="B16" s="15">
        <f>List2!B15</f>
        <v>6.25E-2</v>
      </c>
      <c r="C16" s="15">
        <f>List2!C15</f>
        <v>5.8823529411764705E-2</v>
      </c>
      <c r="D16" s="15">
        <f>List2!D15</f>
        <v>5.5555555555555552E-2</v>
      </c>
      <c r="E16" s="15">
        <f>List2!E15</f>
        <v>5.2631578947368418E-2</v>
      </c>
      <c r="F16" s="15">
        <f>List2!F15</f>
        <v>0.05</v>
      </c>
      <c r="G16" s="15">
        <f>List2!G15</f>
        <v>4.7619047619047616E-2</v>
      </c>
      <c r="H16" s="15">
        <f>List2!H15</f>
        <v>4.5454545454545456E-2</v>
      </c>
      <c r="I16" s="15">
        <f>List2!I15</f>
        <v>4.3478260869565216E-2</v>
      </c>
      <c r="J16" s="15">
        <f>List2!J15</f>
        <v>4.1666666666666664E-2</v>
      </c>
      <c r="K16" s="15">
        <f>List2!K15</f>
        <v>0.04</v>
      </c>
      <c r="L16" s="15">
        <f>List2!L15</f>
        <v>3.8461538461538464E-2</v>
      </c>
      <c r="M16" s="15">
        <f>List2!M15</f>
        <v>3.7037037037037035E-2</v>
      </c>
      <c r="N16" s="15">
        <f>List2!N15</f>
        <v>3.5714285714285712E-2</v>
      </c>
      <c r="O16" s="16">
        <f>List2!O15</f>
        <v>3.4482758620689655E-2</v>
      </c>
      <c r="Q16" s="7">
        <f t="shared" si="0"/>
        <v>0.71009147102473102</v>
      </c>
      <c r="S16" s="4">
        <v>0.49247381896904979</v>
      </c>
    </row>
    <row r="18" spans="1:19" x14ac:dyDescent="0.25">
      <c r="A18" t="s">
        <v>1</v>
      </c>
      <c r="Q18" t="s">
        <v>3</v>
      </c>
      <c r="S18" t="s">
        <v>5</v>
      </c>
    </row>
    <row r="19" spans="1:19" x14ac:dyDescent="0.25">
      <c r="A19" s="17">
        <f t="array" ref="A19:O33">MINVERSE(A2:O16)</f>
        <v>151.80793847795576</v>
      </c>
      <c r="B19" s="18">
        <v>-11432.661321669817</v>
      </c>
      <c r="C19" s="18">
        <v>279853.2200050354</v>
      </c>
      <c r="D19" s="18">
        <v>-3278502.0188293457</v>
      </c>
      <c r="E19" s="18">
        <v>21595570.399414063</v>
      </c>
      <c r="F19" s="18">
        <v>-86642899.194335938</v>
      </c>
      <c r="G19" s="18">
        <v>220008372.86376953</v>
      </c>
      <c r="H19" s="18">
        <v>-359879741.328125</v>
      </c>
      <c r="I19" s="18">
        <v>397026178.1875</v>
      </c>
      <c r="J19" s="18">
        <v>-379340481.875</v>
      </c>
      <c r="K19" s="18">
        <v>476056272.3125</v>
      </c>
      <c r="L19" s="18">
        <v>-607988825.9375</v>
      </c>
      <c r="M19" s="18">
        <v>513036426.796875</v>
      </c>
      <c r="N19" s="18">
        <v>-236015205.734375</v>
      </c>
      <c r="O19" s="19">
        <v>45154279.690673828</v>
      </c>
      <c r="Q19" s="2">
        <f t="array" ref="Q19:Q33">MMULT(A19:O33,Q2:Q16)</f>
        <v>1.948028203099966</v>
      </c>
      <c r="S19" s="2">
        <f t="array" ref="S19:S33">MMULT(MINVERSE(A2:O16),Q2:Q16)</f>
        <v>1.948028203099966</v>
      </c>
    </row>
    <row r="20" spans="1:19" x14ac:dyDescent="0.25">
      <c r="A20" s="20">
        <v>-11474.696009642443</v>
      </c>
      <c r="B20" s="21">
        <v>1157048.5993931291</v>
      </c>
      <c r="C20" s="21">
        <v>-32046490.654266354</v>
      </c>
      <c r="D20" s="21">
        <v>403696124.71774286</v>
      </c>
      <c r="E20" s="21">
        <v>-2802507460.4091792</v>
      </c>
      <c r="F20" s="21">
        <v>11771378522.106443</v>
      </c>
      <c r="G20" s="21">
        <v>-31383946141.124996</v>
      </c>
      <c r="H20" s="21">
        <v>54628471531.265617</v>
      </c>
      <c r="I20" s="21">
        <v>-65400681531.937492</v>
      </c>
      <c r="J20" s="21">
        <v>65413479664.687492</v>
      </c>
      <c r="K20" s="21">
        <v>-74881728826.499985</v>
      </c>
      <c r="L20" s="21">
        <v>86684555019.937485</v>
      </c>
      <c r="M20" s="21">
        <v>-70181821238.906235</v>
      </c>
      <c r="N20" s="21">
        <v>31857892756.382809</v>
      </c>
      <c r="O20" s="22">
        <v>-6077889534.2431631</v>
      </c>
      <c r="Q20" s="3">
        <v>72.007729530334473</v>
      </c>
      <c r="S20" s="3">
        <v>72.007729530334473</v>
      </c>
    </row>
    <row r="21" spans="1:19" x14ac:dyDescent="0.25">
      <c r="A21" s="20">
        <v>282990.48550474521</v>
      </c>
      <c r="B21" s="21">
        <v>-32282040.829711135</v>
      </c>
      <c r="C21" s="21">
        <v>960700909.84813178</v>
      </c>
      <c r="D21" s="21">
        <v>-12730983714.069574</v>
      </c>
      <c r="E21" s="21">
        <v>92159203461.552322</v>
      </c>
      <c r="F21" s="21">
        <v>-403070333152.57434</v>
      </c>
      <c r="G21" s="21">
        <v>1124640054638.7485</v>
      </c>
      <c r="H21" s="21">
        <v>-2073302231001.574</v>
      </c>
      <c r="I21" s="21">
        <v>2660132225904.5024</v>
      </c>
      <c r="J21" s="21">
        <v>-2751436116181.1982</v>
      </c>
      <c r="K21" s="21">
        <v>2907064790869.0107</v>
      </c>
      <c r="L21" s="21">
        <v>-3038947780524.0996</v>
      </c>
      <c r="M21" s="21">
        <v>2339342953319.3247</v>
      </c>
      <c r="N21" s="21">
        <v>-1042762590893.3679</v>
      </c>
      <c r="O21" s="22">
        <v>197982178756.00659</v>
      </c>
      <c r="Q21" s="3">
        <v>-747.43881225585938</v>
      </c>
      <c r="S21" s="3">
        <v>-747.43881225585938</v>
      </c>
    </row>
    <row r="22" spans="1:19" x14ac:dyDescent="0.25">
      <c r="A22" s="20">
        <v>-3354438.7298156088</v>
      </c>
      <c r="B22" s="21">
        <v>411287221.76429188</v>
      </c>
      <c r="C22" s="21">
        <v>-12872048572.689537</v>
      </c>
      <c r="D22" s="21">
        <v>177633914196.31473</v>
      </c>
      <c r="E22" s="21">
        <v>-1334533241144.4717</v>
      </c>
      <c r="F22" s="21">
        <v>6065638310333.376</v>
      </c>
      <c r="G22" s="21">
        <v>-17691391581499.258</v>
      </c>
      <c r="H22" s="21">
        <v>34426797322103.23</v>
      </c>
      <c r="I22" s="21">
        <v>-46861369905136.648</v>
      </c>
      <c r="J22" s="21">
        <v>49590221270606.945</v>
      </c>
      <c r="K22" s="21">
        <v>-48540632385581.633</v>
      </c>
      <c r="L22" s="21">
        <v>45380722865989.617</v>
      </c>
      <c r="M22" s="21">
        <v>-32751121542526.246</v>
      </c>
      <c r="N22" s="21">
        <v>14233229872416.688</v>
      </c>
      <c r="O22" s="22">
        <v>-2682731884002.5273</v>
      </c>
      <c r="Q22" s="3">
        <v>2648.234375</v>
      </c>
      <c r="S22" s="3">
        <v>2648.234375</v>
      </c>
    </row>
    <row r="23" spans="1:19" x14ac:dyDescent="0.25">
      <c r="A23" s="20">
        <v>22469972.374267183</v>
      </c>
      <c r="B23" s="21">
        <v>-2900678511.7888837</v>
      </c>
      <c r="C23" s="21">
        <v>94587464663.511353</v>
      </c>
      <c r="D23" s="21">
        <v>-1354002291652.7588</v>
      </c>
      <c r="E23" s="21">
        <v>10546716703780.076</v>
      </c>
      <c r="F23" s="21">
        <v>-49837088000343.984</v>
      </c>
      <c r="G23" s="21">
        <v>151975433381839.03</v>
      </c>
      <c r="H23" s="21">
        <v>-311283461022380.5</v>
      </c>
      <c r="I23" s="21">
        <v>445342012482060</v>
      </c>
      <c r="J23" s="21">
        <v>-476856385176486.5</v>
      </c>
      <c r="K23" s="21">
        <v>430484279459301.81</v>
      </c>
      <c r="L23" s="21">
        <v>-352351619968138.13</v>
      </c>
      <c r="M23" s="21">
        <v>232254715970268.22</v>
      </c>
      <c r="N23" s="21">
        <v>-97119469524175.516</v>
      </c>
      <c r="O23" s="22">
        <v>18107167213412.965</v>
      </c>
      <c r="Q23" s="3">
        <v>-4625.26171875</v>
      </c>
      <c r="S23" s="3">
        <v>-4625.26171875</v>
      </c>
    </row>
    <row r="24" spans="1:19" x14ac:dyDescent="0.25">
      <c r="A24" s="20">
        <v>-92220730.96863322</v>
      </c>
      <c r="B24" s="21">
        <v>12437829419.989779</v>
      </c>
      <c r="C24" s="21">
        <v>-421571839984.14606</v>
      </c>
      <c r="D24" s="21">
        <v>6262898003923.9756</v>
      </c>
      <c r="E24" s="21">
        <v>-50679554538794.148</v>
      </c>
      <c r="F24" s="21">
        <v>249544349707238.16</v>
      </c>
      <c r="G24" s="21">
        <v>-796298064838467</v>
      </c>
      <c r="H24" s="21">
        <v>1711130325392565.5</v>
      </c>
      <c r="I24" s="21">
        <v>-2547287587269884.5</v>
      </c>
      <c r="J24" s="21">
        <v>2721957095496349.5</v>
      </c>
      <c r="K24" s="21">
        <v>-2227518224261194.5</v>
      </c>
      <c r="L24" s="21">
        <v>1517344500986223.5</v>
      </c>
      <c r="M24" s="21">
        <v>-855381204568372.88</v>
      </c>
      <c r="N24" s="21">
        <v>332122951056862.88</v>
      </c>
      <c r="O24" s="22">
        <v>-60788295519829.063</v>
      </c>
      <c r="Q24" s="3">
        <v>4207.046875</v>
      </c>
      <c r="S24" s="3">
        <v>4207.046875</v>
      </c>
    </row>
    <row r="25" spans="1:19" x14ac:dyDescent="0.25">
      <c r="A25" s="20">
        <v>240879135.69166735</v>
      </c>
      <c r="B25" s="21">
        <v>-33971793552.326126</v>
      </c>
      <c r="C25" s="21">
        <v>1200972067419.1257</v>
      </c>
      <c r="D25" s="21">
        <v>-18602878107325.699</v>
      </c>
      <c r="E25" s="21">
        <v>157136520472582.47</v>
      </c>
      <c r="F25" s="21">
        <v>-809159208296824.63</v>
      </c>
      <c r="G25" s="21">
        <v>2703302550674562.5</v>
      </c>
      <c r="H25" s="21">
        <v>-6063325294524361</v>
      </c>
      <c r="I25" s="21">
        <v>9271284767934290</v>
      </c>
      <c r="J25" s="21">
        <v>-9679055790881362</v>
      </c>
      <c r="K25" s="21">
        <v>6856703178496728</v>
      </c>
      <c r="L25" s="21">
        <v>-3307368569894651.5</v>
      </c>
      <c r="M25" s="21">
        <v>1146070814734988.8</v>
      </c>
      <c r="N25" s="21">
        <v>-310709166976617.38</v>
      </c>
      <c r="O25" s="22">
        <v>52555921594749.445</v>
      </c>
      <c r="Q25" s="3">
        <v>-1710.4375</v>
      </c>
      <c r="S25" s="3">
        <v>-1710.4375</v>
      </c>
    </row>
    <row r="26" spans="1:19" x14ac:dyDescent="0.25">
      <c r="A26" s="20">
        <v>-404155900.10761064</v>
      </c>
      <c r="B26" s="21">
        <v>60228922981.412239</v>
      </c>
      <c r="C26" s="21">
        <v>-2243880437507.1743</v>
      </c>
      <c r="D26" s="21">
        <v>36577546820797.516</v>
      </c>
      <c r="E26" s="21">
        <v>-324805406752408.5</v>
      </c>
      <c r="F26" s="21">
        <v>1755192687678262.8</v>
      </c>
      <c r="G26" s="21">
        <v>-6127008068335241</v>
      </c>
      <c r="H26" s="21">
        <v>1.4204599323294184E+16</v>
      </c>
      <c r="I26" s="21">
        <v>-2.1853845028060192E+16</v>
      </c>
      <c r="J26" s="21">
        <v>2.138020113307066E+16</v>
      </c>
      <c r="K26" s="21">
        <v>-1.1308537131308572E+16</v>
      </c>
      <c r="L26" s="21">
        <v>444005470055892.06</v>
      </c>
      <c r="M26" s="21">
        <v>3345214514171454.5</v>
      </c>
      <c r="N26" s="21">
        <v>-1907236159603616</v>
      </c>
      <c r="O26" s="22">
        <v>357825094756603.75</v>
      </c>
      <c r="Q26" s="3">
        <v>524.03125</v>
      </c>
      <c r="S26" s="3">
        <v>524.03125</v>
      </c>
    </row>
    <row r="27" spans="1:19" x14ac:dyDescent="0.25">
      <c r="A27" s="20">
        <v>434082412.1043579</v>
      </c>
      <c r="B27" s="21">
        <v>-70000102231.919647</v>
      </c>
      <c r="C27" s="21">
        <v>2797999499897.7686</v>
      </c>
      <c r="D27" s="21">
        <v>-48576211863942.008</v>
      </c>
      <c r="E27" s="21">
        <v>456000758486015.31</v>
      </c>
      <c r="F27" s="21">
        <v>-2581709173554319.5</v>
      </c>
      <c r="G27" s="21">
        <v>9320857308919906</v>
      </c>
      <c r="H27" s="21">
        <v>-2.185487269152178E+16</v>
      </c>
      <c r="I27" s="21">
        <v>3.2413823092585876E+16</v>
      </c>
      <c r="J27" s="21">
        <v>-2.6427712697342848E+16</v>
      </c>
      <c r="K27" s="21">
        <v>2515822625181066.5</v>
      </c>
      <c r="L27" s="21">
        <v>1.8467735850829892E+16</v>
      </c>
      <c r="M27" s="21">
        <v>-1.9547058128113364E+16</v>
      </c>
      <c r="N27" s="21">
        <v>8877557152999442</v>
      </c>
      <c r="O27" s="22">
        <v>-1594596429826036.3</v>
      </c>
      <c r="Q27" s="3">
        <v>-996.25</v>
      </c>
      <c r="S27" s="3">
        <v>-996.25</v>
      </c>
    </row>
    <row r="28" spans="1:19" x14ac:dyDescent="0.25">
      <c r="A28" s="20">
        <v>-321817956.72487509</v>
      </c>
      <c r="B28" s="21">
        <v>57231996626.235062</v>
      </c>
      <c r="C28" s="21">
        <v>-2467973582316.9814</v>
      </c>
      <c r="D28" s="21">
        <v>45415041477138.016</v>
      </c>
      <c r="E28" s="21">
        <v>-444528911163233.06</v>
      </c>
      <c r="F28" s="21">
        <v>2576902122614940.5</v>
      </c>
      <c r="G28" s="21">
        <v>-9289030108593314</v>
      </c>
      <c r="H28" s="21">
        <v>2.0771604023627456E+16</v>
      </c>
      <c r="I28" s="21">
        <v>-2.597123797880656E+16</v>
      </c>
      <c r="J28" s="21">
        <v>7281256297252963</v>
      </c>
      <c r="K28" s="21">
        <v>3.1482387560442112E+16</v>
      </c>
      <c r="L28" s="21">
        <v>-5.6258497541922936E+16</v>
      </c>
      <c r="M28" s="21">
        <v>4.5424984057738576E+16</v>
      </c>
      <c r="N28" s="21">
        <v>-1.8889457647289028E+16</v>
      </c>
      <c r="O28" s="22">
        <v>3272614550641050</v>
      </c>
      <c r="Q28" s="3">
        <v>974.5</v>
      </c>
      <c r="S28" s="3">
        <v>974.5</v>
      </c>
    </row>
    <row r="29" spans="1:19" x14ac:dyDescent="0.25">
      <c r="A29" s="20">
        <v>262786477.1621362</v>
      </c>
      <c r="B29" s="21">
        <v>-45413692174.579254</v>
      </c>
      <c r="C29" s="21">
        <v>1909846319615.0322</v>
      </c>
      <c r="D29" s="21">
        <v>-34143170790834.168</v>
      </c>
      <c r="E29" s="21">
        <v>320968369726363.25</v>
      </c>
      <c r="F29" s="21">
        <v>-1744162659902283.8</v>
      </c>
      <c r="G29" s="21">
        <v>5577865459658451</v>
      </c>
      <c r="H29" s="21">
        <v>-9344562333653476</v>
      </c>
      <c r="I29" s="21">
        <v>1052517743949225.5</v>
      </c>
      <c r="J29" s="21">
        <v>3.1578723652933716E+16</v>
      </c>
      <c r="K29" s="21">
        <v>-7.461318786312152E+16</v>
      </c>
      <c r="L29" s="21">
        <v>8.9574739108038464E+16</v>
      </c>
      <c r="M29" s="21">
        <v>-6.2465838215317976E+16</v>
      </c>
      <c r="N29" s="21">
        <v>2.4081601252390996E+16</v>
      </c>
      <c r="O29" s="22">
        <v>-3986386489608548</v>
      </c>
      <c r="Q29" s="3">
        <v>-439.5</v>
      </c>
      <c r="S29" s="3">
        <v>-439.5</v>
      </c>
    </row>
    <row r="30" spans="1:19" x14ac:dyDescent="0.25">
      <c r="A30" s="20">
        <v>-314687791.91258031</v>
      </c>
      <c r="B30" s="21">
        <v>46086664236.397163</v>
      </c>
      <c r="C30" s="21">
        <v>-1659341416203.2925</v>
      </c>
      <c r="D30" s="21">
        <v>25326555363472.582</v>
      </c>
      <c r="E30" s="21">
        <v>-198281255838048.44</v>
      </c>
      <c r="F30" s="21">
        <v>827779415974298.63</v>
      </c>
      <c r="G30" s="21">
        <v>-1447936602394368.3</v>
      </c>
      <c r="H30" s="21">
        <v>-2477997719630442</v>
      </c>
      <c r="I30" s="21">
        <v>2.0632723904329884E+16</v>
      </c>
      <c r="J30" s="21">
        <v>-5.5903921137182456E+16</v>
      </c>
      <c r="K30" s="21">
        <v>8.8007985949273632E+16</v>
      </c>
      <c r="L30" s="21">
        <v>-8.7416954487016608E+16</v>
      </c>
      <c r="M30" s="21">
        <v>5.416821119184284E+16</v>
      </c>
      <c r="N30" s="21">
        <v>-1.9191268577920772E+16</v>
      </c>
      <c r="O30" s="22">
        <v>2975946479277113.5</v>
      </c>
      <c r="Q30" s="3">
        <v>106.75</v>
      </c>
      <c r="S30" s="3">
        <v>106.75</v>
      </c>
    </row>
    <row r="31" spans="1:19" x14ac:dyDescent="0.25">
      <c r="A31" s="20">
        <v>292512195.16365039</v>
      </c>
      <c r="B31" s="21">
        <v>-39514149913.74131</v>
      </c>
      <c r="C31" s="21">
        <v>1290483399865.7761</v>
      </c>
      <c r="D31" s="21">
        <v>-17375681606188.365</v>
      </c>
      <c r="E31" s="21">
        <v>112832672032476.22</v>
      </c>
      <c r="F31" s="21">
        <v>-313316613203255.44</v>
      </c>
      <c r="G31" s="21">
        <v>-341929205474223</v>
      </c>
      <c r="H31" s="21">
        <v>5731181372942597</v>
      </c>
      <c r="I31" s="21">
        <v>-2.13058080855434E+16</v>
      </c>
      <c r="J31" s="21">
        <v>4.4791383836651584E+16</v>
      </c>
      <c r="K31" s="21">
        <v>-6.0113783225796504E+16</v>
      </c>
      <c r="L31" s="21">
        <v>5.2582743685337688E+16</v>
      </c>
      <c r="M31" s="21">
        <v>-2.909704200004668E+16</v>
      </c>
      <c r="N31" s="21">
        <v>9263739363715148</v>
      </c>
      <c r="O31" s="22">
        <v>-1293877248714943</v>
      </c>
      <c r="Q31" s="3">
        <v>-12.625</v>
      </c>
      <c r="S31" s="3">
        <v>-12.625</v>
      </c>
    </row>
    <row r="32" spans="1:19" x14ac:dyDescent="0.25">
      <c r="A32" s="20">
        <v>-146518571.14049533</v>
      </c>
      <c r="B32" s="21">
        <v>19350544972.454502</v>
      </c>
      <c r="C32" s="21">
        <v>-612331593403.20862</v>
      </c>
      <c r="D32" s="21">
        <v>7874321941812.5439</v>
      </c>
      <c r="E32" s="21">
        <v>-47251512098891.125</v>
      </c>
      <c r="F32" s="21">
        <v>103053846282101.03</v>
      </c>
      <c r="G32" s="21">
        <v>327283608971098.5</v>
      </c>
      <c r="H32" s="21">
        <v>-2946353985059166.5</v>
      </c>
      <c r="I32" s="21">
        <v>9639856614244942</v>
      </c>
      <c r="J32" s="21">
        <v>-1.8497296864339424E+16</v>
      </c>
      <c r="K32" s="21">
        <v>2.2698517192926924E+16</v>
      </c>
      <c r="L32" s="21">
        <v>-1.797300841168653E+16</v>
      </c>
      <c r="M32" s="21">
        <v>8834096353418049</v>
      </c>
      <c r="N32" s="21">
        <v>-2424150551062198</v>
      </c>
      <c r="O32" s="22">
        <v>277972380293393.63</v>
      </c>
      <c r="Q32" s="3">
        <v>0.84375</v>
      </c>
      <c r="S32" s="3">
        <v>0.84375</v>
      </c>
    </row>
    <row r="33" spans="1:19" x14ac:dyDescent="0.25">
      <c r="A33" s="23">
        <v>29753541.458085835</v>
      </c>
      <c r="B33" s="24">
        <v>-3915694368.6643443</v>
      </c>
      <c r="C33" s="24">
        <v>123153292073.73659</v>
      </c>
      <c r="D33" s="24">
        <v>-1569723167512.6882</v>
      </c>
      <c r="E33" s="24">
        <v>9306764423600.2734</v>
      </c>
      <c r="F33" s="24">
        <v>-19961958531585.703</v>
      </c>
      <c r="G33" s="24">
        <v>-62484341209354.578</v>
      </c>
      <c r="H33" s="24">
        <v>547472651810481.81</v>
      </c>
      <c r="I33" s="24">
        <v>-1733103360111162.3</v>
      </c>
      <c r="J33" s="24">
        <v>3184417373131254.5</v>
      </c>
      <c r="K33" s="24">
        <v>-3683166609644881</v>
      </c>
      <c r="L33" s="24">
        <v>2679184055081365.5</v>
      </c>
      <c r="M33" s="24">
        <v>-1155030346212274.5</v>
      </c>
      <c r="N33" s="24">
        <v>251698564406666.03</v>
      </c>
      <c r="O33" s="25">
        <v>-16882302247386.377</v>
      </c>
      <c r="Q33" s="4">
        <v>1.16015625</v>
      </c>
      <c r="S33" s="4">
        <v>1.16015625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/>
  </sheetViews>
  <sheetFormatPr defaultRowHeight="15" x14ac:dyDescent="0.25"/>
  <cols>
    <col min="1" max="11" width="12.7109375" bestFit="1" customWidth="1"/>
    <col min="12" max="12" width="12" bestFit="1" customWidth="1"/>
    <col min="13" max="14" width="12.7109375" bestFit="1" customWidth="1"/>
  </cols>
  <sheetData>
    <row r="1" spans="1:18" x14ac:dyDescent="0.25">
      <c r="A1" t="s">
        <v>0</v>
      </c>
      <c r="P1" t="s">
        <v>2</v>
      </c>
      <c r="R1" t="s">
        <v>4</v>
      </c>
    </row>
    <row r="2" spans="1:18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9">
        <f>List2!E1</f>
        <v>0.2</v>
      </c>
      <c r="F2" s="9">
        <f>List2!F1</f>
        <v>0.16666666666666666</v>
      </c>
      <c r="G2" s="9">
        <f>List2!G1</f>
        <v>0.14285714285714285</v>
      </c>
      <c r="H2" s="9">
        <f>List2!H1</f>
        <v>0.125</v>
      </c>
      <c r="I2" s="9">
        <f>List2!I1</f>
        <v>0.1111111111111111</v>
      </c>
      <c r="J2" s="9">
        <f>List2!J1</f>
        <v>0.1</v>
      </c>
      <c r="K2" s="9">
        <f>List2!K1</f>
        <v>9.0909090909090912E-2</v>
      </c>
      <c r="L2" s="9">
        <f>List2!L1</f>
        <v>8.3333333333333329E-2</v>
      </c>
      <c r="M2" s="9">
        <f>List2!M1</f>
        <v>7.6923076923076927E-2</v>
      </c>
      <c r="N2" s="10">
        <f>List2!N1</f>
        <v>7.1428571428571425E-2</v>
      </c>
      <c r="P2" s="5">
        <f>SUM(A2:N2)</f>
        <v>3.2515623265623268</v>
      </c>
      <c r="R2" s="2">
        <f t="array" ref="R2:R15">MMULT(A2:N15,P18:P31)</f>
        <v>7.9523357540352544</v>
      </c>
    </row>
    <row r="3" spans="1:18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2">
        <f>List2!E2</f>
        <v>0.16666666666666666</v>
      </c>
      <c r="F3" s="12">
        <f>List2!F2</f>
        <v>0.14285714285714285</v>
      </c>
      <c r="G3" s="12">
        <f>List2!G2</f>
        <v>0.125</v>
      </c>
      <c r="H3" s="12">
        <f>List2!H2</f>
        <v>0.1111111111111111</v>
      </c>
      <c r="I3" s="12">
        <f>List2!I2</f>
        <v>0.1</v>
      </c>
      <c r="J3" s="12">
        <f>List2!J2</f>
        <v>9.0909090909090912E-2</v>
      </c>
      <c r="K3" s="12">
        <f>List2!K2</f>
        <v>8.3333333333333329E-2</v>
      </c>
      <c r="L3" s="12">
        <f>List2!L2</f>
        <v>7.6923076923076927E-2</v>
      </c>
      <c r="M3" s="12">
        <f>List2!M2</f>
        <v>7.1428571428571425E-2</v>
      </c>
      <c r="N3" s="13">
        <f>List2!N2</f>
        <v>6.6666666666666666E-2</v>
      </c>
      <c r="P3" s="6">
        <f t="shared" ref="P3:P15" si="0">SUM(A3:N3)</f>
        <v>2.3182289932289941</v>
      </c>
      <c r="R3" s="3">
        <v>6.2395106624161203</v>
      </c>
    </row>
    <row r="4" spans="1:18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2">
        <f>List2!E3</f>
        <v>0.14285714285714285</v>
      </c>
      <c r="F4" s="12">
        <f>List2!F3</f>
        <v>0.125</v>
      </c>
      <c r="G4" s="12">
        <f>List2!G3</f>
        <v>0.1111111111111111</v>
      </c>
      <c r="H4" s="12">
        <f>List2!H3</f>
        <v>0.1</v>
      </c>
      <c r="I4" s="12">
        <f>List2!I3</f>
        <v>9.0909090909090912E-2</v>
      </c>
      <c r="J4" s="12">
        <f>List2!J3</f>
        <v>8.3333333333333329E-2</v>
      </c>
      <c r="K4" s="12">
        <f>List2!K3</f>
        <v>7.6923076923076927E-2</v>
      </c>
      <c r="L4" s="12">
        <f>List2!L3</f>
        <v>7.1428571428571425E-2</v>
      </c>
      <c r="M4" s="12">
        <f>List2!M3</f>
        <v>6.6666666666666666E-2</v>
      </c>
      <c r="N4" s="13">
        <f>List2!N3</f>
        <v>6.25E-2</v>
      </c>
      <c r="P4" s="6">
        <f t="shared" si="0"/>
        <v>1.880728993228993</v>
      </c>
      <c r="R4" s="3">
        <v>5.762922699859903</v>
      </c>
    </row>
    <row r="5" spans="1:18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2">
        <f>List2!E4</f>
        <v>0.125</v>
      </c>
      <c r="F5" s="12">
        <f>List2!F4</f>
        <v>0.1111111111111111</v>
      </c>
      <c r="G5" s="12">
        <f>List2!G4</f>
        <v>0.1</v>
      </c>
      <c r="H5" s="12">
        <f>List2!H4</f>
        <v>9.0909090909090912E-2</v>
      </c>
      <c r="I5" s="12">
        <f>List2!I4</f>
        <v>8.3333333333333329E-2</v>
      </c>
      <c r="J5" s="12">
        <f>List2!J4</f>
        <v>7.6923076923076927E-2</v>
      </c>
      <c r="K5" s="12">
        <f>List2!K4</f>
        <v>7.1428571428571425E-2</v>
      </c>
      <c r="L5" s="12">
        <f>List2!L4</f>
        <v>6.6666666666666666E-2</v>
      </c>
      <c r="M5" s="12">
        <f>List2!M4</f>
        <v>6.25E-2</v>
      </c>
      <c r="N5" s="13">
        <f>List2!N4</f>
        <v>5.8823529411764705E-2</v>
      </c>
      <c r="P5" s="6">
        <f t="shared" si="0"/>
        <v>1.6062191893074245</v>
      </c>
      <c r="R5" s="3">
        <v>5.0386580877041789</v>
      </c>
    </row>
    <row r="6" spans="1:18" x14ac:dyDescent="0.25">
      <c r="A6" s="11">
        <f>List2!A5</f>
        <v>0.2</v>
      </c>
      <c r="B6" s="12">
        <f>List2!B5</f>
        <v>0.16666666666666666</v>
      </c>
      <c r="C6" s="12">
        <f>List2!C5</f>
        <v>0.14285714285714285</v>
      </c>
      <c r="D6" s="12">
        <f>List2!D5</f>
        <v>0.125</v>
      </c>
      <c r="E6" s="12">
        <f>List2!E5</f>
        <v>0.1111111111111111</v>
      </c>
      <c r="F6" s="12">
        <f>List2!F5</f>
        <v>0.1</v>
      </c>
      <c r="G6" s="12">
        <f>List2!G5</f>
        <v>9.0909090909090912E-2</v>
      </c>
      <c r="H6" s="12">
        <f>List2!H5</f>
        <v>8.3333333333333329E-2</v>
      </c>
      <c r="I6" s="12">
        <f>List2!I5</f>
        <v>7.6923076923076927E-2</v>
      </c>
      <c r="J6" s="12">
        <f>List2!J5</f>
        <v>7.1428571428571425E-2</v>
      </c>
      <c r="K6" s="12">
        <f>List2!K5</f>
        <v>6.6666666666666666E-2</v>
      </c>
      <c r="L6" s="12">
        <f>List2!L5</f>
        <v>6.25E-2</v>
      </c>
      <c r="M6" s="12">
        <f>List2!M5</f>
        <v>5.8823529411764705E-2</v>
      </c>
      <c r="N6" s="13">
        <f>List2!N5</f>
        <v>5.5555555555555552E-2</v>
      </c>
      <c r="P6" s="6">
        <f t="shared" si="0"/>
        <v>1.41177474486298</v>
      </c>
      <c r="R6" s="3">
        <v>4.3285513508179569</v>
      </c>
    </row>
    <row r="7" spans="1:18" x14ac:dyDescent="0.25">
      <c r="A7" s="11">
        <f>List2!A6</f>
        <v>0.16666666666666666</v>
      </c>
      <c r="B7" s="12">
        <f>List2!B6</f>
        <v>0.14285714285714285</v>
      </c>
      <c r="C7" s="12">
        <f>List2!C6</f>
        <v>0.125</v>
      </c>
      <c r="D7" s="12">
        <f>List2!D6</f>
        <v>0.1111111111111111</v>
      </c>
      <c r="E7" s="12">
        <f>List2!E6</f>
        <v>0.1</v>
      </c>
      <c r="F7" s="12">
        <f>List2!F6</f>
        <v>9.0909090909090912E-2</v>
      </c>
      <c r="G7" s="12">
        <f>List2!G6</f>
        <v>8.3333333333333329E-2</v>
      </c>
      <c r="H7" s="12">
        <f>List2!H6</f>
        <v>7.6923076923076927E-2</v>
      </c>
      <c r="I7" s="12">
        <f>List2!I6</f>
        <v>7.1428571428571425E-2</v>
      </c>
      <c r="J7" s="12">
        <f>List2!J6</f>
        <v>6.6666666666666666E-2</v>
      </c>
      <c r="K7" s="12">
        <f>List2!K6</f>
        <v>6.25E-2</v>
      </c>
      <c r="L7" s="12">
        <f>List2!L6</f>
        <v>5.8823529411764705E-2</v>
      </c>
      <c r="M7" s="12">
        <f>List2!M6</f>
        <v>5.5555555555555552E-2</v>
      </c>
      <c r="N7" s="13">
        <f>List2!N6</f>
        <v>5.2631578947368418E-2</v>
      </c>
      <c r="P7" s="6">
        <f t="shared" si="0"/>
        <v>1.2644063238103487</v>
      </c>
      <c r="R7" s="3">
        <v>3.7183303422416594</v>
      </c>
    </row>
    <row r="8" spans="1:18" x14ac:dyDescent="0.25">
      <c r="A8" s="11">
        <f>List2!A7</f>
        <v>0.14285714285714285</v>
      </c>
      <c r="B8" s="12">
        <f>List2!B7</f>
        <v>0.125</v>
      </c>
      <c r="C8" s="12">
        <f>List2!C7</f>
        <v>0.1111111111111111</v>
      </c>
      <c r="D8" s="12">
        <f>List2!D7</f>
        <v>0.1</v>
      </c>
      <c r="E8" s="12">
        <f>List2!E7</f>
        <v>9.0909090909090912E-2</v>
      </c>
      <c r="F8" s="12">
        <f>List2!F7</f>
        <v>8.3333333333333329E-2</v>
      </c>
      <c r="G8" s="12">
        <f>List2!G7</f>
        <v>7.6923076923076927E-2</v>
      </c>
      <c r="H8" s="12">
        <f>List2!H7</f>
        <v>7.1428571428571425E-2</v>
      </c>
      <c r="I8" s="12">
        <f>List2!I7</f>
        <v>6.6666666666666666E-2</v>
      </c>
      <c r="J8" s="12">
        <f>List2!J7</f>
        <v>6.25E-2</v>
      </c>
      <c r="K8" s="12">
        <f>List2!K7</f>
        <v>5.8823529411764705E-2</v>
      </c>
      <c r="L8" s="12">
        <f>List2!L7</f>
        <v>5.5555555555555552E-2</v>
      </c>
      <c r="M8" s="12">
        <f>List2!M7</f>
        <v>5.2631578947368418E-2</v>
      </c>
      <c r="N8" s="13">
        <f>List2!N7</f>
        <v>0.05</v>
      </c>
      <c r="P8" s="6">
        <f t="shared" si="0"/>
        <v>1.147739657143682</v>
      </c>
      <c r="R8" s="3">
        <v>3.2150007897108077</v>
      </c>
    </row>
    <row r="9" spans="1:18" x14ac:dyDescent="0.25">
      <c r="A9" s="11">
        <f>List2!A8</f>
        <v>0.125</v>
      </c>
      <c r="B9" s="12">
        <f>List2!B8</f>
        <v>0.1111111111111111</v>
      </c>
      <c r="C9" s="12">
        <f>List2!C8</f>
        <v>0.1</v>
      </c>
      <c r="D9" s="12">
        <f>List2!D8</f>
        <v>9.0909090909090912E-2</v>
      </c>
      <c r="E9" s="12">
        <f>List2!E8</f>
        <v>8.3333333333333329E-2</v>
      </c>
      <c r="F9" s="12">
        <f>List2!F8</f>
        <v>7.6923076923076927E-2</v>
      </c>
      <c r="G9" s="12">
        <f>List2!G8</f>
        <v>7.1428571428571425E-2</v>
      </c>
      <c r="H9" s="12">
        <f>List2!H8</f>
        <v>6.6666666666666666E-2</v>
      </c>
      <c r="I9" s="12">
        <f>List2!I8</f>
        <v>6.25E-2</v>
      </c>
      <c r="J9" s="12">
        <f>List2!J8</f>
        <v>5.8823529411764705E-2</v>
      </c>
      <c r="K9" s="12">
        <f>List2!K8</f>
        <v>5.5555555555555552E-2</v>
      </c>
      <c r="L9" s="12">
        <f>List2!L8</f>
        <v>5.2631578947368418E-2</v>
      </c>
      <c r="M9" s="12">
        <f>List2!M8</f>
        <v>0.05</v>
      </c>
      <c r="N9" s="13">
        <f>List2!N8</f>
        <v>4.7619047619047616E-2</v>
      </c>
      <c r="P9" s="6">
        <f t="shared" si="0"/>
        <v>1.0525015619055869</v>
      </c>
      <c r="R9" s="3">
        <v>2.8039049142228034</v>
      </c>
    </row>
    <row r="10" spans="1:18" x14ac:dyDescent="0.25">
      <c r="A10" s="11">
        <f>List2!A9</f>
        <v>0.1111111111111111</v>
      </c>
      <c r="B10" s="12">
        <f>List2!B9</f>
        <v>0.1</v>
      </c>
      <c r="C10" s="12">
        <f>List2!C9</f>
        <v>9.0909090909090912E-2</v>
      </c>
      <c r="D10" s="12">
        <f>List2!D9</f>
        <v>8.3333333333333329E-2</v>
      </c>
      <c r="E10" s="12">
        <f>List2!E9</f>
        <v>7.6923076923076927E-2</v>
      </c>
      <c r="F10" s="12">
        <f>List2!F9</f>
        <v>7.1428571428571425E-2</v>
      </c>
      <c r="G10" s="12">
        <f>List2!G9</f>
        <v>6.6666666666666666E-2</v>
      </c>
      <c r="H10" s="12">
        <f>List2!H9</f>
        <v>6.25E-2</v>
      </c>
      <c r="I10" s="12">
        <f>List2!I9</f>
        <v>5.8823529411764705E-2</v>
      </c>
      <c r="J10" s="12">
        <f>List2!J9</f>
        <v>5.5555555555555552E-2</v>
      </c>
      <c r="K10" s="12">
        <f>List2!K9</f>
        <v>5.2631578947368418E-2</v>
      </c>
      <c r="L10" s="12">
        <f>List2!L9</f>
        <v>0.05</v>
      </c>
      <c r="M10" s="12">
        <f>List2!M9</f>
        <v>4.7619047619047616E-2</v>
      </c>
      <c r="N10" s="13">
        <f>List2!N9</f>
        <v>4.5454545454545456E-2</v>
      </c>
      <c r="P10" s="6">
        <f t="shared" si="0"/>
        <v>0.97295610736013227</v>
      </c>
      <c r="R10" s="3">
        <v>2.4673898695718171</v>
      </c>
    </row>
    <row r="11" spans="1:18" x14ac:dyDescent="0.25">
      <c r="A11" s="11">
        <f>List2!A10</f>
        <v>0.1</v>
      </c>
      <c r="B11" s="12">
        <f>List2!B10</f>
        <v>9.0909090909090912E-2</v>
      </c>
      <c r="C11" s="12">
        <f>List2!C10</f>
        <v>8.3333333333333329E-2</v>
      </c>
      <c r="D11" s="12">
        <f>List2!D10</f>
        <v>7.6923076923076927E-2</v>
      </c>
      <c r="E11" s="12">
        <f>List2!E10</f>
        <v>7.1428571428571425E-2</v>
      </c>
      <c r="F11" s="12">
        <f>List2!F10</f>
        <v>6.6666666666666666E-2</v>
      </c>
      <c r="G11" s="12">
        <f>List2!G10</f>
        <v>6.25E-2</v>
      </c>
      <c r="H11" s="12">
        <f>List2!H10</f>
        <v>5.8823529411764705E-2</v>
      </c>
      <c r="I11" s="12">
        <f>List2!I10</f>
        <v>5.5555555555555552E-2</v>
      </c>
      <c r="J11" s="12">
        <f>List2!J10</f>
        <v>5.2631578947368418E-2</v>
      </c>
      <c r="K11" s="12">
        <f>List2!K10</f>
        <v>0.05</v>
      </c>
      <c r="L11" s="12">
        <f>List2!L10</f>
        <v>4.7619047619047616E-2</v>
      </c>
      <c r="M11" s="12">
        <f>List2!M10</f>
        <v>4.5454545454545456E-2</v>
      </c>
      <c r="N11" s="13">
        <f>List2!N10</f>
        <v>4.3478260869565216E-2</v>
      </c>
      <c r="P11" s="6">
        <f t="shared" si="0"/>
        <v>0.9053232571185863</v>
      </c>
      <c r="R11" s="3">
        <v>2.1899664562662209</v>
      </c>
    </row>
    <row r="12" spans="1:18" x14ac:dyDescent="0.25">
      <c r="A12" s="11">
        <f>List2!A11</f>
        <v>9.0909090909090912E-2</v>
      </c>
      <c r="B12" s="12">
        <f>List2!B11</f>
        <v>8.3333333333333329E-2</v>
      </c>
      <c r="C12" s="12">
        <f>List2!C11</f>
        <v>7.6923076923076927E-2</v>
      </c>
      <c r="D12" s="12">
        <f>List2!D11</f>
        <v>7.1428571428571425E-2</v>
      </c>
      <c r="E12" s="12">
        <f>List2!E11</f>
        <v>6.6666666666666666E-2</v>
      </c>
      <c r="F12" s="12">
        <f>List2!F11</f>
        <v>6.25E-2</v>
      </c>
      <c r="G12" s="12">
        <f>List2!G11</f>
        <v>5.8823529411764705E-2</v>
      </c>
      <c r="H12" s="12">
        <f>List2!H11</f>
        <v>5.5555555555555552E-2</v>
      </c>
      <c r="I12" s="12">
        <f>List2!I11</f>
        <v>5.2631578947368418E-2</v>
      </c>
      <c r="J12" s="12">
        <f>List2!J11</f>
        <v>0.05</v>
      </c>
      <c r="K12" s="12">
        <f>List2!K11</f>
        <v>4.7619047619047616E-2</v>
      </c>
      <c r="L12" s="12">
        <f>List2!L11</f>
        <v>4.5454545454545456E-2</v>
      </c>
      <c r="M12" s="12">
        <f>List2!M11</f>
        <v>4.3478260869565216E-2</v>
      </c>
      <c r="N12" s="13">
        <f>List2!N11</f>
        <v>4.1666666666666664E-2</v>
      </c>
      <c r="P12" s="6">
        <f t="shared" si="0"/>
        <v>0.84698992378525284</v>
      </c>
      <c r="R12" s="3">
        <v>1.9592166280603711</v>
      </c>
    </row>
    <row r="13" spans="1:18" x14ac:dyDescent="0.25">
      <c r="A13" s="11">
        <f>List2!A12</f>
        <v>8.3333333333333329E-2</v>
      </c>
      <c r="B13" s="12">
        <f>List2!B12</f>
        <v>7.6923076923076927E-2</v>
      </c>
      <c r="C13" s="12">
        <f>List2!C12</f>
        <v>7.1428571428571425E-2</v>
      </c>
      <c r="D13" s="12">
        <f>List2!D12</f>
        <v>6.6666666666666666E-2</v>
      </c>
      <c r="E13" s="12">
        <f>List2!E12</f>
        <v>6.25E-2</v>
      </c>
      <c r="F13" s="12">
        <f>List2!F12</f>
        <v>5.8823529411764705E-2</v>
      </c>
      <c r="G13" s="12">
        <f>List2!G12</f>
        <v>5.5555555555555552E-2</v>
      </c>
      <c r="H13" s="12">
        <f>List2!H12</f>
        <v>5.2631578947368418E-2</v>
      </c>
      <c r="I13" s="12">
        <f>List2!I12</f>
        <v>0.05</v>
      </c>
      <c r="J13" s="12">
        <f>List2!J12</f>
        <v>4.7619047619047616E-2</v>
      </c>
      <c r="K13" s="12">
        <f>List2!K12</f>
        <v>4.5454545454545456E-2</v>
      </c>
      <c r="L13" s="12">
        <f>List2!L12</f>
        <v>4.3478260869565216E-2</v>
      </c>
      <c r="M13" s="12">
        <f>List2!M12</f>
        <v>4.1666666666666664E-2</v>
      </c>
      <c r="N13" s="13">
        <f>List2!N12</f>
        <v>0.04</v>
      </c>
      <c r="P13" s="6">
        <f t="shared" si="0"/>
        <v>0.79608083287616205</v>
      </c>
      <c r="R13" s="3">
        <v>1.7654902678271642</v>
      </c>
    </row>
    <row r="14" spans="1:18" x14ac:dyDescent="0.25">
      <c r="A14" s="11">
        <f>List2!A13</f>
        <v>7.6923076923076927E-2</v>
      </c>
      <c r="B14" s="12">
        <f>List2!B13</f>
        <v>7.1428571428571425E-2</v>
      </c>
      <c r="C14" s="12">
        <f>List2!C13</f>
        <v>6.6666666666666666E-2</v>
      </c>
      <c r="D14" s="12">
        <f>List2!D13</f>
        <v>6.25E-2</v>
      </c>
      <c r="E14" s="12">
        <f>List2!E13</f>
        <v>5.8823529411764705E-2</v>
      </c>
      <c r="F14" s="12">
        <f>List2!F13</f>
        <v>5.5555555555555552E-2</v>
      </c>
      <c r="G14" s="12">
        <f>List2!G13</f>
        <v>5.2631578947368418E-2</v>
      </c>
      <c r="H14" s="12">
        <f>List2!H13</f>
        <v>0.05</v>
      </c>
      <c r="I14" s="12">
        <f>List2!I13</f>
        <v>4.7619047619047616E-2</v>
      </c>
      <c r="J14" s="12">
        <f>List2!J13</f>
        <v>4.5454545454545456E-2</v>
      </c>
      <c r="K14" s="12">
        <f>List2!K13</f>
        <v>4.3478260869565216E-2</v>
      </c>
      <c r="L14" s="12">
        <f>List2!L13</f>
        <v>4.1666666666666664E-2</v>
      </c>
      <c r="M14" s="12">
        <f>List2!M13</f>
        <v>0.04</v>
      </c>
      <c r="N14" s="13">
        <f>List2!N13</f>
        <v>3.8461538461538464E-2</v>
      </c>
      <c r="P14" s="6">
        <f t="shared" si="0"/>
        <v>0.751209038004367</v>
      </c>
      <c r="R14" s="3">
        <v>1.6013542543854273</v>
      </c>
    </row>
    <row r="15" spans="1:18" x14ac:dyDescent="0.25">
      <c r="A15" s="14">
        <f>List2!A14</f>
        <v>7.1428571428571425E-2</v>
      </c>
      <c r="B15" s="15">
        <f>List2!B14</f>
        <v>6.6666666666666666E-2</v>
      </c>
      <c r="C15" s="15">
        <f>List2!C14</f>
        <v>6.25E-2</v>
      </c>
      <c r="D15" s="15">
        <f>List2!D14</f>
        <v>5.8823529411764705E-2</v>
      </c>
      <c r="E15" s="15">
        <f>List2!E14</f>
        <v>5.5555555555555552E-2</v>
      </c>
      <c r="F15" s="15">
        <f>List2!F14</f>
        <v>5.2631578947368418E-2</v>
      </c>
      <c r="G15" s="15">
        <f>List2!G14</f>
        <v>0.05</v>
      </c>
      <c r="H15" s="15">
        <f>List2!H14</f>
        <v>4.7619047619047616E-2</v>
      </c>
      <c r="I15" s="15">
        <f>List2!I14</f>
        <v>4.5454545454545456E-2</v>
      </c>
      <c r="J15" s="15">
        <f>List2!J14</f>
        <v>4.3478260869565216E-2</v>
      </c>
      <c r="K15" s="15">
        <f>List2!K14</f>
        <v>4.1666666666666664E-2</v>
      </c>
      <c r="L15" s="15">
        <f>List2!L14</f>
        <v>0.04</v>
      </c>
      <c r="M15" s="15">
        <f>List2!M14</f>
        <v>3.8461538461538464E-2</v>
      </c>
      <c r="N15" s="16">
        <f>List2!N14</f>
        <v>3.7037037037037035E-2</v>
      </c>
      <c r="P15" s="7">
        <f t="shared" si="0"/>
        <v>0.71132299811832711</v>
      </c>
      <c r="R15" s="4">
        <v>1.4610774374123618</v>
      </c>
    </row>
    <row r="17" spans="1:18" x14ac:dyDescent="0.25">
      <c r="A17" t="s">
        <v>1</v>
      </c>
      <c r="P17" t="s">
        <v>3</v>
      </c>
      <c r="R17" t="s">
        <v>5</v>
      </c>
    </row>
    <row r="18" spans="1:18" x14ac:dyDescent="0.25">
      <c r="A18" s="17">
        <f t="array" ref="A18:N31">MINVERSE(A2:N15)</f>
        <v>229.26487603411078</v>
      </c>
      <c r="B18" s="18">
        <v>-21621.236978054047</v>
      </c>
      <c r="C18" s="18">
        <v>600066.81100463867</v>
      </c>
      <c r="D18" s="18">
        <v>-7354913.8017578125</v>
      </c>
      <c r="E18" s="18">
        <v>45695364.452148438</v>
      </c>
      <c r="F18" s="18">
        <v>-137642070.90625</v>
      </c>
      <c r="G18" s="18">
        <v>52645731.0859375</v>
      </c>
      <c r="H18" s="18">
        <v>1080835622.625</v>
      </c>
      <c r="I18" s="18">
        <v>-4150430701.25</v>
      </c>
      <c r="J18" s="18">
        <v>7968835321.5</v>
      </c>
      <c r="K18" s="18">
        <v>-9179310280</v>
      </c>
      <c r="L18" s="18">
        <v>6420008949</v>
      </c>
      <c r="M18" s="18">
        <v>-2521742128.5</v>
      </c>
      <c r="N18" s="19">
        <v>427880583.78125</v>
      </c>
      <c r="P18" s="2">
        <f t="array" ref="P18:P31">MMULT(A18:N31,P2:P15)</f>
        <v>40.519255399703979</v>
      </c>
      <c r="R18" s="2">
        <f t="array" ref="R18:R31">MMULT(MINVERSE(A2:N15),P2:P15)</f>
        <v>40.519255399703979</v>
      </c>
    </row>
    <row r="19" spans="1:18" x14ac:dyDescent="0.25">
      <c r="A19" s="20">
        <v>-21904.047247566279</v>
      </c>
      <c r="B19" s="21">
        <v>2528914.5292739864</v>
      </c>
      <c r="C19" s="21">
        <v>-75162614.155517563</v>
      </c>
      <c r="D19" s="21">
        <v>952580816.89160144</v>
      </c>
      <c r="E19" s="21">
        <v>-6047576150.999999</v>
      </c>
      <c r="F19" s="21">
        <v>18639069410.77734</v>
      </c>
      <c r="G19" s="21">
        <v>-8853178886.3437481</v>
      </c>
      <c r="H19" s="21">
        <v>-139345068791.99997</v>
      </c>
      <c r="I19" s="21">
        <v>546864782336.99994</v>
      </c>
      <c r="J19" s="21">
        <v>-1058579603546.9999</v>
      </c>
      <c r="K19" s="21">
        <v>1225104424295.9998</v>
      </c>
      <c r="L19" s="21">
        <v>-859544883877.49988</v>
      </c>
      <c r="M19" s="21">
        <v>338402486005.49994</v>
      </c>
      <c r="N19" s="22">
        <v>-57520390525.781242</v>
      </c>
      <c r="P19" s="3">
        <v>-118.31437683105469</v>
      </c>
      <c r="R19" s="3">
        <v>-118.31437683105469</v>
      </c>
    </row>
    <row r="20" spans="1:18" x14ac:dyDescent="0.25">
      <c r="A20" s="20">
        <v>622855.84864932892</v>
      </c>
      <c r="B20" s="21">
        <v>-76987763.087206379</v>
      </c>
      <c r="C20" s="21">
        <v>2365757328.336699</v>
      </c>
      <c r="D20" s="21">
        <v>-30618077324.498737</v>
      </c>
      <c r="E20" s="21">
        <v>197912392788.1008</v>
      </c>
      <c r="F20" s="21">
        <v>-626908241063.39404</v>
      </c>
      <c r="G20" s="21">
        <v>390612154061.34949</v>
      </c>
      <c r="H20" s="21">
        <v>4247127460222.2217</v>
      </c>
      <c r="I20" s="21">
        <v>-17290386407732.1</v>
      </c>
      <c r="J20" s="21">
        <v>33873760492042.414</v>
      </c>
      <c r="K20" s="21">
        <v>-39452643242575.617</v>
      </c>
      <c r="L20" s="21">
        <v>27793267804793.5</v>
      </c>
      <c r="M20" s="21">
        <v>-10973713074881.758</v>
      </c>
      <c r="N20" s="22">
        <v>1869299819573.4998</v>
      </c>
      <c r="P20" s="3">
        <v>-1842.36962890625</v>
      </c>
      <c r="R20" s="3">
        <v>-1842.36962890625</v>
      </c>
    </row>
    <row r="21" spans="1:18" x14ac:dyDescent="0.25">
      <c r="A21" s="20">
        <v>-7962328.4542097133</v>
      </c>
      <c r="B21" s="21">
        <v>1017410663.7678311</v>
      </c>
      <c r="C21" s="21">
        <v>-31922080484.856945</v>
      </c>
      <c r="D21" s="21">
        <v>420154554994.69275</v>
      </c>
      <c r="E21" s="21">
        <v>-2768433204767.4277</v>
      </c>
      <c r="F21" s="21">
        <v>9101198910820.7559</v>
      </c>
      <c r="G21" s="21">
        <v>-7743310995016.0557</v>
      </c>
      <c r="H21" s="21">
        <v>-51252251096949.125</v>
      </c>
      <c r="I21" s="21">
        <v>223595474646361.41</v>
      </c>
      <c r="J21" s="21">
        <v>-446918671223692.81</v>
      </c>
      <c r="K21" s="21">
        <v>525704755381517.44</v>
      </c>
      <c r="L21" s="21">
        <v>-372585647519798.19</v>
      </c>
      <c r="M21" s="21">
        <v>147715855355116.78</v>
      </c>
      <c r="N21" s="22">
        <v>-25238218698788.781</v>
      </c>
      <c r="P21" s="3">
        <v>7894.0078125</v>
      </c>
      <c r="R21" s="3">
        <v>7894.0078125</v>
      </c>
    </row>
    <row r="22" spans="1:18" x14ac:dyDescent="0.25">
      <c r="A22" s="20">
        <v>53599640.003663011</v>
      </c>
      <c r="B22" s="21">
        <v>-6995530764.6718531</v>
      </c>
      <c r="C22" s="21">
        <v>223287782442.89243</v>
      </c>
      <c r="D22" s="21">
        <v>-2992494749883.6675</v>
      </c>
      <c r="E22" s="21">
        <v>20234900873438.02</v>
      </c>
      <c r="F22" s="21">
        <v>-70353294535360.32</v>
      </c>
      <c r="G22" s="21">
        <v>84812717443892.656</v>
      </c>
      <c r="H22" s="21">
        <v>267391279349307.16</v>
      </c>
      <c r="I22" s="21">
        <v>-1381431151189926.8</v>
      </c>
      <c r="J22" s="21">
        <v>2876807046472301.5</v>
      </c>
      <c r="K22" s="21">
        <v>-3448215063904118</v>
      </c>
      <c r="L22" s="21">
        <v>2470688991398802</v>
      </c>
      <c r="M22" s="21">
        <v>-986584767058298.13</v>
      </c>
      <c r="N22" s="22">
        <v>169425535201835.03</v>
      </c>
      <c r="P22" s="3">
        <v>-10896.65625</v>
      </c>
      <c r="R22" s="3">
        <v>-10896.65625</v>
      </c>
    </row>
    <row r="23" spans="1:18" x14ac:dyDescent="0.25">
      <c r="A23" s="20">
        <v>-196944823.3090452</v>
      </c>
      <c r="B23" s="21">
        <v>26213763968.15543</v>
      </c>
      <c r="C23" s="21">
        <v>-854561649630.20325</v>
      </c>
      <c r="D23" s="21">
        <v>11775658561482.936</v>
      </c>
      <c r="E23" s="21">
        <v>-83280455487693.797</v>
      </c>
      <c r="F23" s="21">
        <v>318629859570083.56</v>
      </c>
      <c r="G23" s="21">
        <v>-570686241523262.38</v>
      </c>
      <c r="H23" s="21">
        <v>-234468784051175.97</v>
      </c>
      <c r="I23" s="21">
        <v>3595474218037147.5</v>
      </c>
      <c r="J23" s="21">
        <v>-8555508915484694</v>
      </c>
      <c r="K23" s="21">
        <v>1.081523942759147E+16</v>
      </c>
      <c r="L23" s="21">
        <v>-7974954944696125</v>
      </c>
      <c r="M23" s="21">
        <v>3242314590565038</v>
      </c>
      <c r="N23" s="22">
        <v>-563706028235383.75</v>
      </c>
      <c r="P23" s="3">
        <v>5974</v>
      </c>
      <c r="R23" s="3">
        <v>5974</v>
      </c>
    </row>
    <row r="24" spans="1:18" x14ac:dyDescent="0.25">
      <c r="A24" s="20">
        <v>332803424.10726458</v>
      </c>
      <c r="B24" s="21">
        <v>-46066085125.616974</v>
      </c>
      <c r="C24" s="21">
        <v>1581200365616.572</v>
      </c>
      <c r="D24" s="21">
        <v>-23445981070429.191</v>
      </c>
      <c r="E24" s="21">
        <v>185806362090909.06</v>
      </c>
      <c r="F24" s="21">
        <v>-870213037037251</v>
      </c>
      <c r="G24" s="21">
        <v>2507329168993133.5</v>
      </c>
      <c r="H24" s="21">
        <v>-4362594827173673.5</v>
      </c>
      <c r="I24" s="21">
        <v>3896370844496660</v>
      </c>
      <c r="J24" s="21">
        <v>190751569702558.53</v>
      </c>
      <c r="K24" s="21">
        <v>-4556306211054418</v>
      </c>
      <c r="L24" s="21">
        <v>4994760760193131</v>
      </c>
      <c r="M24" s="21">
        <v>-2434166992489720</v>
      </c>
      <c r="N24" s="22">
        <v>470173071050263.25</v>
      </c>
      <c r="P24" s="3">
        <v>-2262.25</v>
      </c>
      <c r="R24" s="3">
        <v>-2262.25</v>
      </c>
    </row>
    <row r="25" spans="1:18" x14ac:dyDescent="0.25">
      <c r="A25" s="20">
        <v>205369148.91602731</v>
      </c>
      <c r="B25" s="21">
        <v>-19940814397.459751</v>
      </c>
      <c r="C25" s="21">
        <v>275468274131.39551</v>
      </c>
      <c r="D25" s="21">
        <v>4511766264167.9092</v>
      </c>
      <c r="E25" s="21">
        <v>-135319244147121.78</v>
      </c>
      <c r="F25" s="21">
        <v>1355104182613181.8</v>
      </c>
      <c r="G25" s="21">
        <v>-7450214681324046</v>
      </c>
      <c r="H25" s="21">
        <v>2.5563188818729716E+16</v>
      </c>
      <c r="I25" s="21">
        <v>-5.7690326556177872E+16</v>
      </c>
      <c r="J25" s="21">
        <v>8.716272743788232E+16</v>
      </c>
      <c r="K25" s="21">
        <v>-8.7397377748232176E+16</v>
      </c>
      <c r="L25" s="21">
        <v>5.5840797566652192E+16</v>
      </c>
      <c r="M25" s="21">
        <v>-2.0587341730725832E+16</v>
      </c>
      <c r="N25" s="22">
        <v>3333995093542616.5</v>
      </c>
      <c r="P25" s="3">
        <v>3270.5</v>
      </c>
      <c r="R25" s="3">
        <v>3270.5</v>
      </c>
    </row>
    <row r="26" spans="1:18" x14ac:dyDescent="0.25">
      <c r="A26" s="20">
        <v>-2295414647.2994604</v>
      </c>
      <c r="B26" s="21">
        <v>289026891825.14612</v>
      </c>
      <c r="C26" s="21">
        <v>-8485433599729.0703</v>
      </c>
      <c r="D26" s="21">
        <v>95058141919397.906</v>
      </c>
      <c r="E26" s="21">
        <v>-393068681991860.38</v>
      </c>
      <c r="F26" s="21">
        <v>-785960139754515.38</v>
      </c>
      <c r="G26" s="21">
        <v>1.5225685789216946E+16</v>
      </c>
      <c r="H26" s="21">
        <v>-7.2649148488100592E+16</v>
      </c>
      <c r="I26" s="21">
        <v>1.9272319756774531E+17</v>
      </c>
      <c r="J26" s="21">
        <v>-3.2071766142589216E+17</v>
      </c>
      <c r="K26" s="21">
        <v>3.4289718283792614E+17</v>
      </c>
      <c r="L26" s="21">
        <v>-2.2930963077497498E+17</v>
      </c>
      <c r="M26" s="21">
        <v>8.7462605552684512E+16</v>
      </c>
      <c r="N26" s="22">
        <v>-1.4540065001516224E+16</v>
      </c>
      <c r="P26" s="3">
        <v>-2438</v>
      </c>
      <c r="R26" s="3">
        <v>-2438</v>
      </c>
    </row>
    <row r="27" spans="1:18" x14ac:dyDescent="0.25">
      <c r="A27" s="20">
        <v>5289611952.0115604</v>
      </c>
      <c r="B27" s="21">
        <v>-680890031584.3158</v>
      </c>
      <c r="C27" s="21">
        <v>20730360010173.398</v>
      </c>
      <c r="D27" s="21">
        <v>-249909194522340.81</v>
      </c>
      <c r="E27" s="21">
        <v>1301465678978371</v>
      </c>
      <c r="F27" s="21">
        <v>-1118223719898374.5</v>
      </c>
      <c r="G27" s="21">
        <v>-2.1411926171618776E+16</v>
      </c>
      <c r="H27" s="21">
        <v>1.2514102680745491E+17</v>
      </c>
      <c r="I27" s="21">
        <v>-3.5541023839486458E+17</v>
      </c>
      <c r="J27" s="21">
        <v>6.1207271643018406E+17</v>
      </c>
      <c r="K27" s="21">
        <v>-6.6802245947639629E+17</v>
      </c>
      <c r="L27" s="21">
        <v>4.5291290425256672E+17</v>
      </c>
      <c r="M27" s="21">
        <v>-1.7445012840748246E+17</v>
      </c>
      <c r="N27" s="22">
        <v>2.9214724448956484E+16</v>
      </c>
      <c r="P27" s="3">
        <v>-248</v>
      </c>
      <c r="R27" s="3">
        <v>-248</v>
      </c>
    </row>
    <row r="28" spans="1:18" x14ac:dyDescent="0.25">
      <c r="A28" s="20">
        <v>-6581522593.9724712</v>
      </c>
      <c r="B28" s="21">
        <v>854898388187.09705</v>
      </c>
      <c r="C28" s="21">
        <v>-26386758795032.953</v>
      </c>
      <c r="D28" s="21">
        <v>326102368091937.06</v>
      </c>
      <c r="E28" s="21">
        <v>-1809099548477411.3</v>
      </c>
      <c r="F28" s="21">
        <v>2766332378689250</v>
      </c>
      <c r="G28" s="21">
        <v>2.0346994967246112E+16</v>
      </c>
      <c r="H28" s="21">
        <v>-1.3658709966207197E+17</v>
      </c>
      <c r="I28" s="21">
        <v>4.0273672394648454E+17</v>
      </c>
      <c r="J28" s="21">
        <v>-7.0586539540905818E+17</v>
      </c>
      <c r="K28" s="21">
        <v>7.7831390429473562E+17</v>
      </c>
      <c r="L28" s="21">
        <v>-5.312502572272679E+17</v>
      </c>
      <c r="M28" s="21">
        <v>2.0560203104092506E+17</v>
      </c>
      <c r="N28" s="22">
        <v>-3.4554707220767076E+16</v>
      </c>
      <c r="P28" s="3">
        <v>1132</v>
      </c>
      <c r="R28" s="3">
        <v>1132</v>
      </c>
    </row>
    <row r="29" spans="1:18" x14ac:dyDescent="0.25">
      <c r="A29" s="20">
        <v>4802447856.8806086</v>
      </c>
      <c r="B29" s="21">
        <v>-627047216973.06775</v>
      </c>
      <c r="C29" s="21">
        <v>19497875196085.109</v>
      </c>
      <c r="D29" s="21">
        <v>-244044104231098.13</v>
      </c>
      <c r="E29" s="21">
        <v>1394692825151281.3</v>
      </c>
      <c r="F29" s="21">
        <v>-2547755964162226</v>
      </c>
      <c r="G29" s="21">
        <v>-1.2474079899808094E+16</v>
      </c>
      <c r="H29" s="21">
        <v>9.260164907489E+16</v>
      </c>
      <c r="I29" s="21">
        <v>-2.7956255478119427E+17</v>
      </c>
      <c r="J29" s="21">
        <v>4.9524189361338938E+17</v>
      </c>
      <c r="K29" s="21">
        <v>-5.4944518915840576E+17</v>
      </c>
      <c r="L29" s="21">
        <v>3.7655157721135834E+17</v>
      </c>
      <c r="M29" s="21">
        <v>-1.461514544452513E+17</v>
      </c>
      <c r="N29" s="22">
        <v>2.461639617317744E+16</v>
      </c>
      <c r="P29" s="3">
        <v>-606</v>
      </c>
      <c r="R29" s="3">
        <v>-606</v>
      </c>
    </row>
    <row r="30" spans="1:18" x14ac:dyDescent="0.25">
      <c r="A30" s="20">
        <v>-1937361991.2845991</v>
      </c>
      <c r="B30" s="21">
        <v>253826665991.37137</v>
      </c>
      <c r="C30" s="21">
        <v>-7930023734413.5547</v>
      </c>
      <c r="D30" s="21">
        <v>100030328919171.78</v>
      </c>
      <c r="E30" s="21">
        <v>-581631415400336.5</v>
      </c>
      <c r="F30" s="21">
        <v>1159891658861932.3</v>
      </c>
      <c r="G30" s="21">
        <v>4451869920631743.5</v>
      </c>
      <c r="H30" s="21">
        <v>-3.5664866813934792E+16</v>
      </c>
      <c r="I30" s="21">
        <v>1.0942482777781395E+17</v>
      </c>
      <c r="J30" s="21">
        <v>-1.9524117547400403E+17</v>
      </c>
      <c r="K30" s="21">
        <v>2.1750693222171216E+17</v>
      </c>
      <c r="L30" s="21">
        <v>-1.4947124824359539E+17</v>
      </c>
      <c r="M30" s="21">
        <v>5.812822162112692E+16</v>
      </c>
      <c r="N30" s="22">
        <v>-9805175942945532</v>
      </c>
      <c r="P30" s="3">
        <v>121</v>
      </c>
      <c r="R30" s="3">
        <v>121</v>
      </c>
    </row>
    <row r="31" spans="1:18" x14ac:dyDescent="0.25">
      <c r="A31" s="23">
        <v>334773271.06602627</v>
      </c>
      <c r="B31" s="24">
        <v>-43968973268.792595</v>
      </c>
      <c r="C31" s="24">
        <v>1378217417329.0747</v>
      </c>
      <c r="D31" s="24">
        <v>-17476975849881.244</v>
      </c>
      <c r="E31" s="24">
        <v>102776131791242.13</v>
      </c>
      <c r="F31" s="24">
        <v>-215944794080855.66</v>
      </c>
      <c r="G31" s="24">
        <v>-702424183012915.5</v>
      </c>
      <c r="H31" s="24">
        <v>5972067405841081</v>
      </c>
      <c r="I31" s="24">
        <v>-1.8538895987763408E+16</v>
      </c>
      <c r="J31" s="24">
        <v>3.3248949367184808E+16</v>
      </c>
      <c r="K31" s="24">
        <v>-3.7151189101779592E+16</v>
      </c>
      <c r="L31" s="24">
        <v>2.5581014864414844E+16</v>
      </c>
      <c r="M31" s="24">
        <v>-9962577227980314</v>
      </c>
      <c r="N31" s="25">
        <v>1682366351437264.3</v>
      </c>
      <c r="P31" s="4">
        <v>-11</v>
      </c>
      <c r="R31" s="4">
        <v>-11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/>
  </sheetViews>
  <sheetFormatPr defaultRowHeight="15" x14ac:dyDescent="0.25"/>
  <cols>
    <col min="1" max="11" width="12.85546875" bestFit="1" customWidth="1"/>
    <col min="12" max="12" width="12.7109375" bestFit="1" customWidth="1"/>
    <col min="13" max="13" width="12.85546875" bestFit="1" customWidth="1"/>
  </cols>
  <sheetData>
    <row r="1" spans="1:17" x14ac:dyDescent="0.25">
      <c r="A1" t="s">
        <v>0</v>
      </c>
      <c r="O1" t="s">
        <v>2</v>
      </c>
      <c r="Q1" t="s">
        <v>4</v>
      </c>
    </row>
    <row r="2" spans="1:17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9">
        <f>List2!E1</f>
        <v>0.2</v>
      </c>
      <c r="F2" s="9">
        <f>List2!F1</f>
        <v>0.16666666666666666</v>
      </c>
      <c r="G2" s="9">
        <f>List2!G1</f>
        <v>0.14285714285714285</v>
      </c>
      <c r="H2" s="9">
        <f>List2!H1</f>
        <v>0.125</v>
      </c>
      <c r="I2" s="9">
        <f>List2!I1</f>
        <v>0.1111111111111111</v>
      </c>
      <c r="J2" s="9">
        <f>List2!J1</f>
        <v>0.1</v>
      </c>
      <c r="K2" s="9">
        <f>List2!K1</f>
        <v>9.0909090909090912E-2</v>
      </c>
      <c r="L2" s="9">
        <f>List2!L1</f>
        <v>8.3333333333333329E-2</v>
      </c>
      <c r="M2" s="10">
        <f>List2!M1</f>
        <v>7.6923076923076927E-2</v>
      </c>
      <c r="O2" s="5">
        <f>SUM(A2:M2)</f>
        <v>3.1801337551337552</v>
      </c>
      <c r="Q2" s="2">
        <f t="array" ref="Q2:Q14">MMULT(A2:M14,O17:O29)</f>
        <v>3.8930679420392411</v>
      </c>
    </row>
    <row r="3" spans="1:17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2">
        <f>List2!E2</f>
        <v>0.16666666666666666</v>
      </c>
      <c r="F3" s="12">
        <f>List2!F2</f>
        <v>0.14285714285714285</v>
      </c>
      <c r="G3" s="12">
        <f>List2!G2</f>
        <v>0.125</v>
      </c>
      <c r="H3" s="12">
        <f>List2!H2</f>
        <v>0.1111111111111111</v>
      </c>
      <c r="I3" s="12">
        <f>List2!I2</f>
        <v>0.1</v>
      </c>
      <c r="J3" s="12">
        <f>List2!J2</f>
        <v>9.0909090909090912E-2</v>
      </c>
      <c r="K3" s="12">
        <f>List2!K2</f>
        <v>8.3333333333333329E-2</v>
      </c>
      <c r="L3" s="12">
        <f>List2!L2</f>
        <v>7.6923076923076927E-2</v>
      </c>
      <c r="M3" s="13">
        <f>List2!M2</f>
        <v>7.1428571428571425E-2</v>
      </c>
      <c r="O3" s="6">
        <f t="shared" ref="O3:O14" si="0">SUM(A3:M3)</f>
        <v>2.2515623265623272</v>
      </c>
      <c r="Q3" s="3">
        <v>2.807370890558738</v>
      </c>
    </row>
    <row r="4" spans="1:17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2">
        <f>List2!E3</f>
        <v>0.14285714285714285</v>
      </c>
      <c r="F4" s="12">
        <f>List2!F3</f>
        <v>0.125</v>
      </c>
      <c r="G4" s="12">
        <f>List2!G3</f>
        <v>0.1111111111111111</v>
      </c>
      <c r="H4" s="12">
        <f>List2!H3</f>
        <v>0.1</v>
      </c>
      <c r="I4" s="12">
        <f>List2!I3</f>
        <v>9.0909090909090912E-2</v>
      </c>
      <c r="J4" s="12">
        <f>List2!J3</f>
        <v>8.3333333333333329E-2</v>
      </c>
      <c r="K4" s="12">
        <f>List2!K3</f>
        <v>7.6923076923076927E-2</v>
      </c>
      <c r="L4" s="12">
        <f>List2!L3</f>
        <v>7.1428571428571425E-2</v>
      </c>
      <c r="M4" s="13">
        <f>List2!M3</f>
        <v>6.6666666666666666E-2</v>
      </c>
      <c r="O4" s="6">
        <f t="shared" si="0"/>
        <v>1.818228993228993</v>
      </c>
      <c r="Q4" s="3">
        <v>2.2604835533077483</v>
      </c>
    </row>
    <row r="5" spans="1:17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2">
        <f>List2!E4</f>
        <v>0.125</v>
      </c>
      <c r="F5" s="12">
        <f>List2!F4</f>
        <v>0.1111111111111111</v>
      </c>
      <c r="G5" s="12">
        <f>List2!G4</f>
        <v>0.1</v>
      </c>
      <c r="H5" s="12">
        <f>List2!H4</f>
        <v>9.0909090909090912E-2</v>
      </c>
      <c r="I5" s="12">
        <f>List2!I4</f>
        <v>8.3333333333333329E-2</v>
      </c>
      <c r="J5" s="12">
        <f>List2!J4</f>
        <v>7.6923076923076927E-2</v>
      </c>
      <c r="K5" s="12">
        <f>List2!K4</f>
        <v>7.1428571428571425E-2</v>
      </c>
      <c r="L5" s="12">
        <f>List2!L4</f>
        <v>6.6666666666666666E-2</v>
      </c>
      <c r="M5" s="13">
        <f>List2!M4</f>
        <v>6.25E-2</v>
      </c>
      <c r="O5" s="6">
        <f t="shared" si="0"/>
        <v>1.5473956598956597</v>
      </c>
      <c r="Q5" s="3">
        <v>1.9118865415407735</v>
      </c>
    </row>
    <row r="6" spans="1:17" x14ac:dyDescent="0.25">
      <c r="A6" s="11">
        <f>List2!A5</f>
        <v>0.2</v>
      </c>
      <c r="B6" s="12">
        <f>List2!B5</f>
        <v>0.16666666666666666</v>
      </c>
      <c r="C6" s="12">
        <f>List2!C5</f>
        <v>0.14285714285714285</v>
      </c>
      <c r="D6" s="12">
        <f>List2!D5</f>
        <v>0.125</v>
      </c>
      <c r="E6" s="12">
        <f>List2!E5</f>
        <v>0.1111111111111111</v>
      </c>
      <c r="F6" s="12">
        <f>List2!F5</f>
        <v>0.1</v>
      </c>
      <c r="G6" s="12">
        <f>List2!G5</f>
        <v>9.0909090909090912E-2</v>
      </c>
      <c r="H6" s="12">
        <f>List2!H5</f>
        <v>8.3333333333333329E-2</v>
      </c>
      <c r="I6" s="12">
        <f>List2!I5</f>
        <v>7.6923076923076927E-2</v>
      </c>
      <c r="J6" s="12">
        <f>List2!J5</f>
        <v>7.1428571428571425E-2</v>
      </c>
      <c r="K6" s="12">
        <f>List2!K5</f>
        <v>6.6666666666666666E-2</v>
      </c>
      <c r="L6" s="12">
        <f>List2!L5</f>
        <v>6.25E-2</v>
      </c>
      <c r="M6" s="13">
        <f>List2!M5</f>
        <v>5.8823529411764705E-2</v>
      </c>
      <c r="O6" s="6">
        <f t="shared" si="0"/>
        <v>1.3562191893074245</v>
      </c>
      <c r="Q6" s="3">
        <v>1.6673027976080517</v>
      </c>
    </row>
    <row r="7" spans="1:17" x14ac:dyDescent="0.25">
      <c r="A7" s="11">
        <f>List2!A6</f>
        <v>0.16666666666666666</v>
      </c>
      <c r="B7" s="12">
        <f>List2!B6</f>
        <v>0.14285714285714285</v>
      </c>
      <c r="C7" s="12">
        <f>List2!C6</f>
        <v>0.125</v>
      </c>
      <c r="D7" s="12">
        <f>List2!D6</f>
        <v>0.1111111111111111</v>
      </c>
      <c r="E7" s="12">
        <f>List2!E6</f>
        <v>0.1</v>
      </c>
      <c r="F7" s="12">
        <f>List2!F6</f>
        <v>9.0909090909090912E-2</v>
      </c>
      <c r="G7" s="12">
        <f>List2!G6</f>
        <v>8.3333333333333329E-2</v>
      </c>
      <c r="H7" s="12">
        <f>List2!H6</f>
        <v>7.6923076923076927E-2</v>
      </c>
      <c r="I7" s="12">
        <f>List2!I6</f>
        <v>7.1428571428571425E-2</v>
      </c>
      <c r="J7" s="12">
        <f>List2!J6</f>
        <v>6.6666666666666666E-2</v>
      </c>
      <c r="K7" s="12">
        <f>List2!K6</f>
        <v>6.25E-2</v>
      </c>
      <c r="L7" s="12">
        <f>List2!L6</f>
        <v>5.8823529411764705E-2</v>
      </c>
      <c r="M7" s="13">
        <f>List2!M6</f>
        <v>5.5555555555555552E-2</v>
      </c>
      <c r="O7" s="6">
        <f t="shared" si="0"/>
        <v>1.2117747448629803</v>
      </c>
      <c r="Q7" s="3">
        <v>1.4846187289868999</v>
      </c>
    </row>
    <row r="8" spans="1:17" x14ac:dyDescent="0.25">
      <c r="A8" s="11">
        <f>List2!A7</f>
        <v>0.14285714285714285</v>
      </c>
      <c r="B8" s="12">
        <f>List2!B7</f>
        <v>0.125</v>
      </c>
      <c r="C8" s="12">
        <f>List2!C7</f>
        <v>0.1111111111111111</v>
      </c>
      <c r="D8" s="12">
        <f>List2!D7</f>
        <v>0.1</v>
      </c>
      <c r="E8" s="12">
        <f>List2!E7</f>
        <v>9.0909090909090912E-2</v>
      </c>
      <c r="F8" s="12">
        <f>List2!F7</f>
        <v>8.3333333333333329E-2</v>
      </c>
      <c r="G8" s="12">
        <f>List2!G7</f>
        <v>7.6923076923076927E-2</v>
      </c>
      <c r="H8" s="12">
        <f>List2!H7</f>
        <v>7.1428571428571425E-2</v>
      </c>
      <c r="I8" s="12">
        <f>List2!I7</f>
        <v>6.6666666666666666E-2</v>
      </c>
      <c r="J8" s="12">
        <f>List2!J7</f>
        <v>6.25E-2</v>
      </c>
      <c r="K8" s="12">
        <f>List2!K7</f>
        <v>5.8823529411764705E-2</v>
      </c>
      <c r="L8" s="12">
        <f>List2!L7</f>
        <v>5.5555555555555552E-2</v>
      </c>
      <c r="M8" s="13">
        <f>List2!M7</f>
        <v>5.2631578947368418E-2</v>
      </c>
      <c r="O8" s="6">
        <f t="shared" si="0"/>
        <v>1.0977396571436819</v>
      </c>
      <c r="Q8" s="3">
        <v>1.3419332043469361</v>
      </c>
    </row>
    <row r="9" spans="1:17" x14ac:dyDescent="0.25">
      <c r="A9" s="11">
        <f>List2!A8</f>
        <v>0.125</v>
      </c>
      <c r="B9" s="12">
        <f>List2!B8</f>
        <v>0.1111111111111111</v>
      </c>
      <c r="C9" s="12">
        <f>List2!C8</f>
        <v>0.1</v>
      </c>
      <c r="D9" s="12">
        <f>List2!D8</f>
        <v>9.0909090909090912E-2</v>
      </c>
      <c r="E9" s="12">
        <f>List2!E8</f>
        <v>8.3333333333333329E-2</v>
      </c>
      <c r="F9" s="12">
        <f>List2!F8</f>
        <v>7.6923076923076927E-2</v>
      </c>
      <c r="G9" s="12">
        <f>List2!G8</f>
        <v>7.1428571428571425E-2</v>
      </c>
      <c r="H9" s="12">
        <f>List2!H8</f>
        <v>6.6666666666666666E-2</v>
      </c>
      <c r="I9" s="12">
        <f>List2!I8</f>
        <v>6.25E-2</v>
      </c>
      <c r="J9" s="12">
        <f>List2!J8</f>
        <v>5.8823529411764705E-2</v>
      </c>
      <c r="K9" s="12">
        <f>List2!K8</f>
        <v>5.5555555555555552E-2</v>
      </c>
      <c r="L9" s="12">
        <f>List2!L8</f>
        <v>5.2631578947368418E-2</v>
      </c>
      <c r="M9" s="13">
        <f>List2!M8</f>
        <v>0.05</v>
      </c>
      <c r="O9" s="6">
        <f t="shared" si="0"/>
        <v>1.0048825142865392</v>
      </c>
      <c r="Q9" s="3">
        <v>1.2267343989351596</v>
      </c>
    </row>
    <row r="10" spans="1:17" x14ac:dyDescent="0.25">
      <c r="A10" s="11">
        <f>List2!A9</f>
        <v>0.1111111111111111</v>
      </c>
      <c r="B10" s="12">
        <f>List2!B9</f>
        <v>0.1</v>
      </c>
      <c r="C10" s="12">
        <f>List2!C9</f>
        <v>9.0909090909090912E-2</v>
      </c>
      <c r="D10" s="12">
        <f>List2!D9</f>
        <v>8.3333333333333329E-2</v>
      </c>
      <c r="E10" s="12">
        <f>List2!E9</f>
        <v>7.6923076923076927E-2</v>
      </c>
      <c r="F10" s="12">
        <f>List2!F9</f>
        <v>7.1428571428571425E-2</v>
      </c>
      <c r="G10" s="12">
        <f>List2!G9</f>
        <v>6.6666666666666666E-2</v>
      </c>
      <c r="H10" s="12">
        <f>List2!H9</f>
        <v>6.25E-2</v>
      </c>
      <c r="I10" s="12">
        <f>List2!I9</f>
        <v>5.8823529411764705E-2</v>
      </c>
      <c r="J10" s="12">
        <f>List2!J9</f>
        <v>5.5555555555555552E-2</v>
      </c>
      <c r="K10" s="12">
        <f>List2!K9</f>
        <v>5.2631578947368418E-2</v>
      </c>
      <c r="L10" s="12">
        <f>List2!L9</f>
        <v>0.05</v>
      </c>
      <c r="M10" s="13">
        <f>List2!M9</f>
        <v>4.7619047619047616E-2</v>
      </c>
      <c r="O10" s="6">
        <f t="shared" si="0"/>
        <v>0.92750156190558686</v>
      </c>
      <c r="Q10" s="3">
        <v>1.131346893872972</v>
      </c>
    </row>
    <row r="11" spans="1:17" x14ac:dyDescent="0.25">
      <c r="A11" s="11">
        <f>List2!A10</f>
        <v>0.1</v>
      </c>
      <c r="B11" s="12">
        <f>List2!B10</f>
        <v>9.0909090909090912E-2</v>
      </c>
      <c r="C11" s="12">
        <f>List2!C10</f>
        <v>8.3333333333333329E-2</v>
      </c>
      <c r="D11" s="12">
        <f>List2!D10</f>
        <v>7.6923076923076927E-2</v>
      </c>
      <c r="E11" s="12">
        <f>List2!E10</f>
        <v>7.1428571428571425E-2</v>
      </c>
      <c r="F11" s="12">
        <f>List2!F10</f>
        <v>6.6666666666666666E-2</v>
      </c>
      <c r="G11" s="12">
        <f>List2!G10</f>
        <v>6.25E-2</v>
      </c>
      <c r="H11" s="12">
        <f>List2!H10</f>
        <v>5.8823529411764705E-2</v>
      </c>
      <c r="I11" s="12">
        <f>List2!I10</f>
        <v>5.5555555555555552E-2</v>
      </c>
      <c r="J11" s="12">
        <f>List2!J10</f>
        <v>5.2631578947368418E-2</v>
      </c>
      <c r="K11" s="12">
        <f>List2!K10</f>
        <v>0.05</v>
      </c>
      <c r="L11" s="12">
        <f>List2!L10</f>
        <v>4.7619047619047616E-2</v>
      </c>
      <c r="M11" s="13">
        <f>List2!M10</f>
        <v>4.5454545454545456E-2</v>
      </c>
      <c r="O11" s="6">
        <f t="shared" si="0"/>
        <v>0.86184499624902111</v>
      </c>
      <c r="Q11" s="3">
        <v>1.0507864894071337</v>
      </c>
    </row>
    <row r="12" spans="1:17" x14ac:dyDescent="0.25">
      <c r="A12" s="11">
        <f>List2!A11</f>
        <v>9.0909090909090912E-2</v>
      </c>
      <c r="B12" s="12">
        <f>List2!B11</f>
        <v>8.3333333333333329E-2</v>
      </c>
      <c r="C12" s="12">
        <f>List2!C11</f>
        <v>7.6923076923076927E-2</v>
      </c>
      <c r="D12" s="12">
        <f>List2!D11</f>
        <v>7.1428571428571425E-2</v>
      </c>
      <c r="E12" s="12">
        <f>List2!E11</f>
        <v>6.6666666666666666E-2</v>
      </c>
      <c r="F12" s="12">
        <f>List2!F11</f>
        <v>6.25E-2</v>
      </c>
      <c r="G12" s="12">
        <f>List2!G11</f>
        <v>5.8823529411764705E-2</v>
      </c>
      <c r="H12" s="12">
        <f>List2!H11</f>
        <v>5.5555555555555552E-2</v>
      </c>
      <c r="I12" s="12">
        <f>List2!I11</f>
        <v>5.2631578947368418E-2</v>
      </c>
      <c r="J12" s="12">
        <f>List2!J11</f>
        <v>0.05</v>
      </c>
      <c r="K12" s="12">
        <f>List2!K11</f>
        <v>4.7619047619047616E-2</v>
      </c>
      <c r="L12" s="12">
        <f>List2!L11</f>
        <v>4.5454545454545456E-2</v>
      </c>
      <c r="M12" s="13">
        <f>List2!M11</f>
        <v>4.3478260869565216E-2</v>
      </c>
      <c r="O12" s="6">
        <f t="shared" si="0"/>
        <v>0.80532325711858621</v>
      </c>
      <c r="Q12" s="3">
        <v>0.98166304876738808</v>
      </c>
    </row>
    <row r="13" spans="1:17" x14ac:dyDescent="0.25">
      <c r="A13" s="11">
        <f>List2!A12</f>
        <v>8.3333333333333329E-2</v>
      </c>
      <c r="B13" s="12">
        <f>List2!B12</f>
        <v>7.6923076923076927E-2</v>
      </c>
      <c r="C13" s="12">
        <f>List2!C12</f>
        <v>7.1428571428571425E-2</v>
      </c>
      <c r="D13" s="12">
        <f>List2!D12</f>
        <v>6.6666666666666666E-2</v>
      </c>
      <c r="E13" s="12">
        <f>List2!E12</f>
        <v>6.25E-2</v>
      </c>
      <c r="F13" s="12">
        <f>List2!F12</f>
        <v>5.8823529411764705E-2</v>
      </c>
      <c r="G13" s="12">
        <f>List2!G12</f>
        <v>5.5555555555555552E-2</v>
      </c>
      <c r="H13" s="12">
        <f>List2!H12</f>
        <v>5.2631578947368418E-2</v>
      </c>
      <c r="I13" s="12">
        <f>List2!I12</f>
        <v>0.05</v>
      </c>
      <c r="J13" s="12">
        <f>List2!J12</f>
        <v>4.7619047619047616E-2</v>
      </c>
      <c r="K13" s="12">
        <f>List2!K12</f>
        <v>4.5454545454545456E-2</v>
      </c>
      <c r="L13" s="12">
        <f>List2!L12</f>
        <v>4.3478260869565216E-2</v>
      </c>
      <c r="M13" s="13">
        <f>List2!M12</f>
        <v>4.1666666666666664E-2</v>
      </c>
      <c r="O13" s="6">
        <f t="shared" si="0"/>
        <v>0.75608083287616201</v>
      </c>
      <c r="Q13" s="3">
        <v>0.92158092762364641</v>
      </c>
    </row>
    <row r="14" spans="1:17" x14ac:dyDescent="0.25">
      <c r="A14" s="14">
        <f>List2!A13</f>
        <v>7.6923076923076927E-2</v>
      </c>
      <c r="B14" s="15">
        <f>List2!B13</f>
        <v>7.1428571428571425E-2</v>
      </c>
      <c r="C14" s="15">
        <f>List2!C13</f>
        <v>6.6666666666666666E-2</v>
      </c>
      <c r="D14" s="15">
        <f>List2!D13</f>
        <v>6.25E-2</v>
      </c>
      <c r="E14" s="15">
        <f>List2!E13</f>
        <v>5.8823529411764705E-2</v>
      </c>
      <c r="F14" s="15">
        <f>List2!F13</f>
        <v>5.5555555555555552E-2</v>
      </c>
      <c r="G14" s="15">
        <f>List2!G13</f>
        <v>5.2631578947368418E-2</v>
      </c>
      <c r="H14" s="15">
        <f>List2!H13</f>
        <v>0.05</v>
      </c>
      <c r="I14" s="15">
        <f>List2!I13</f>
        <v>4.7619047619047616E-2</v>
      </c>
      <c r="J14" s="15">
        <f>List2!J13</f>
        <v>4.5454545454545456E-2</v>
      </c>
      <c r="K14" s="15">
        <f>List2!K13</f>
        <v>4.3478260869565216E-2</v>
      </c>
      <c r="L14" s="15">
        <f>List2!L13</f>
        <v>4.1666666666666664E-2</v>
      </c>
      <c r="M14" s="16">
        <f>List2!M13</f>
        <v>0.04</v>
      </c>
      <c r="O14" s="7">
        <f t="shared" si="0"/>
        <v>0.71274749954282857</v>
      </c>
      <c r="Q14" s="4">
        <v>0.86879260663701585</v>
      </c>
    </row>
    <row r="16" spans="1:17" x14ac:dyDescent="0.25">
      <c r="A16" t="s">
        <v>1</v>
      </c>
      <c r="O16" t="s">
        <v>3</v>
      </c>
      <c r="Q16" t="s">
        <v>5</v>
      </c>
    </row>
    <row r="17" spans="1:17" x14ac:dyDescent="0.25">
      <c r="A17" s="1">
        <f t="array" ref="A17:M29">MINVERSE(A2:M14)</f>
        <v>144.12817517272197</v>
      </c>
      <c r="B17" s="1">
        <v>-10439.545075953007</v>
      </c>
      <c r="C17" s="1">
        <v>249580.08716869354</v>
      </c>
      <c r="D17" s="1">
        <v>-2910575.0619506836</v>
      </c>
      <c r="E17" s="1">
        <v>19561504.552246094</v>
      </c>
      <c r="F17" s="1">
        <v>-82749165.58203125</v>
      </c>
      <c r="G17" s="1">
        <v>231393746.6796875</v>
      </c>
      <c r="H17" s="1">
        <v>-438280197.6875</v>
      </c>
      <c r="I17" s="1">
        <v>564958399.6875</v>
      </c>
      <c r="J17" s="1">
        <v>-487805988.46875</v>
      </c>
      <c r="K17" s="1">
        <v>269674894.578125</v>
      </c>
      <c r="L17" s="1">
        <v>-86161764.5625</v>
      </c>
      <c r="M17" s="1">
        <v>12079858.924804688</v>
      </c>
      <c r="O17" s="2">
        <f t="array" ref="O17:O29">MMULT(A17:M29,O2:O14)</f>
        <v>2.3737552408128977</v>
      </c>
      <c r="Q17" s="2">
        <f t="array" ref="Q17:Q29">MMULT(MINVERSE(A2:M14),O2:O14)</f>
        <v>2.3737552408128977</v>
      </c>
    </row>
    <row r="18" spans="1:17" x14ac:dyDescent="0.25">
      <c r="A18" s="1">
        <v>-10459.329350356476</v>
      </c>
      <c r="B18" s="1">
        <v>1025793.1919197439</v>
      </c>
      <c r="C18" s="1">
        <v>-28048013.079494473</v>
      </c>
      <c r="D18" s="1">
        <v>355151293.00103754</v>
      </c>
      <c r="E18" s="1">
        <v>-2534616682.5205073</v>
      </c>
      <c r="F18" s="1">
        <v>11261049449.824217</v>
      </c>
      <c r="G18" s="1">
        <v>-32886877826.109371</v>
      </c>
      <c r="H18" s="1">
        <v>64881289757.531242</v>
      </c>
      <c r="I18" s="1">
        <v>-87045152290.031235</v>
      </c>
      <c r="J18" s="1">
        <v>78270798375.562485</v>
      </c>
      <c r="K18" s="1">
        <v>-45142110766.593742</v>
      </c>
      <c r="L18" s="1">
        <v>15089754194.015623</v>
      </c>
      <c r="M18" s="1">
        <v>-2222252441.2910151</v>
      </c>
      <c r="O18" s="3">
        <v>-32.684493780136108</v>
      </c>
      <c r="Q18" s="3">
        <v>-32.684493780136108</v>
      </c>
    </row>
    <row r="19" spans="1:17" x14ac:dyDescent="0.25">
      <c r="A19" s="1">
        <v>250936.4200527647</v>
      </c>
      <c r="B19" s="1">
        <v>-28141008.438172825</v>
      </c>
      <c r="C19" s="1">
        <v>834690652.29914999</v>
      </c>
      <c r="D19" s="1">
        <v>-11203857565.326794</v>
      </c>
      <c r="E19" s="1">
        <v>83757531753.136642</v>
      </c>
      <c r="F19" s="1">
        <v>-387187502224.21777</v>
      </c>
      <c r="G19" s="1">
        <v>1171834060329.2883</v>
      </c>
      <c r="H19" s="1">
        <v>-2390227395075.6973</v>
      </c>
      <c r="I19" s="1">
        <v>3311058191785.9067</v>
      </c>
      <c r="J19" s="1">
        <v>-3072277948281.4209</v>
      </c>
      <c r="K19" s="1">
        <v>1828288827824.1584</v>
      </c>
      <c r="L19" s="1">
        <v>-630796881154.97046</v>
      </c>
      <c r="M19" s="1">
        <v>95948165257.213074</v>
      </c>
      <c r="O19" s="3">
        <v>175.83806610107422</v>
      </c>
      <c r="Q19" s="3">
        <v>175.83806610107422</v>
      </c>
    </row>
    <row r="20" spans="1:17" x14ac:dyDescent="0.25">
      <c r="A20" s="1">
        <v>-2941100.7539967932</v>
      </c>
      <c r="B20" s="1">
        <v>357942440.59354502</v>
      </c>
      <c r="C20" s="1">
        <v>-11251722616.169216</v>
      </c>
      <c r="D20" s="1">
        <v>158054893375.60532</v>
      </c>
      <c r="E20" s="1">
        <v>-1227356312140.1208</v>
      </c>
      <c r="F20" s="1">
        <v>5865571394152.0703</v>
      </c>
      <c r="G20" s="1">
        <v>-18294177734085.984</v>
      </c>
      <c r="H20" s="1">
        <v>38368986615560.203</v>
      </c>
      <c r="I20" s="1">
        <v>-54564973438517.859</v>
      </c>
      <c r="J20" s="1">
        <v>51917432841088.805</v>
      </c>
      <c r="K20" s="1">
        <v>-31654512912057.422</v>
      </c>
      <c r="L20" s="1">
        <v>11182739039358.852</v>
      </c>
      <c r="M20" s="1">
        <v>-1740867696228.0872</v>
      </c>
      <c r="O20" s="3">
        <v>-339.35888671875</v>
      </c>
      <c r="Q20" s="3">
        <v>-339.35888671875</v>
      </c>
    </row>
    <row r="21" spans="1:17" x14ac:dyDescent="0.25">
      <c r="A21" s="1">
        <v>19894333.965308331</v>
      </c>
      <c r="B21" s="1">
        <v>-2568858528.0684443</v>
      </c>
      <c r="C21" s="1">
        <v>84540562274.8918</v>
      </c>
      <c r="D21" s="1">
        <v>-1233233653931.0857</v>
      </c>
      <c r="E21" s="1">
        <v>9891579066374.0449</v>
      </c>
      <c r="F21" s="1">
        <v>-48643089133915.031</v>
      </c>
      <c r="G21" s="1">
        <v>155678216497113.63</v>
      </c>
      <c r="H21" s="1">
        <v>-334325649925913.81</v>
      </c>
      <c r="I21" s="1">
        <v>486005579839532.69</v>
      </c>
      <c r="J21" s="1">
        <v>-472040515649345.75</v>
      </c>
      <c r="K21" s="1">
        <v>293455234651112.63</v>
      </c>
      <c r="L21" s="1">
        <v>-105601872707500.59</v>
      </c>
      <c r="M21" s="1">
        <v>16731760942172.129</v>
      </c>
      <c r="O21" s="3">
        <v>325.28125</v>
      </c>
      <c r="Q21" s="3">
        <v>325.28125</v>
      </c>
    </row>
    <row r="22" spans="1:17" x14ac:dyDescent="0.25">
      <c r="A22" s="1">
        <v>-84821706.948378146</v>
      </c>
      <c r="B22" s="1">
        <v>11488517554.770985</v>
      </c>
      <c r="C22" s="1">
        <v>-393039883062.40167</v>
      </c>
      <c r="D22" s="1">
        <v>5924145032710.2764</v>
      </c>
      <c r="E22" s="1">
        <v>-48882689808405.109</v>
      </c>
      <c r="F22" s="1">
        <v>246482590980988.22</v>
      </c>
      <c r="G22" s="1">
        <v>-806763277533965.63</v>
      </c>
      <c r="H22" s="1">
        <v>1768218546602891.8</v>
      </c>
      <c r="I22" s="1">
        <v>-2618833261235009</v>
      </c>
      <c r="J22" s="1">
        <v>2587715691482905</v>
      </c>
      <c r="K22" s="1">
        <v>-1634597693319726.3</v>
      </c>
      <c r="L22" s="1">
        <v>597041873640196.13</v>
      </c>
      <c r="M22" s="1">
        <v>-95924304451985.469</v>
      </c>
      <c r="O22" s="3">
        <v>-181.6640625</v>
      </c>
      <c r="Q22" s="3">
        <v>-181.6640625</v>
      </c>
    </row>
    <row r="23" spans="1:17" x14ac:dyDescent="0.25">
      <c r="A23" s="1">
        <v>239418502.69676805</v>
      </c>
      <c r="B23" s="1">
        <v>-33804411066.479515</v>
      </c>
      <c r="C23" s="1">
        <v>1197016278186.4321</v>
      </c>
      <c r="D23" s="1">
        <v>-18577734285425.156</v>
      </c>
      <c r="E23" s="1">
        <v>157224832803296.38</v>
      </c>
      <c r="F23" s="1">
        <v>-810617162252258</v>
      </c>
      <c r="G23" s="1">
        <v>2706231053059813</v>
      </c>
      <c r="H23" s="1">
        <v>-6037556888965632</v>
      </c>
      <c r="I23" s="1">
        <v>9086609087486558</v>
      </c>
      <c r="J23" s="1">
        <v>-9110738977267640</v>
      </c>
      <c r="K23" s="1">
        <v>5832490580183899</v>
      </c>
      <c r="L23" s="1">
        <v>-2156694157969418.8</v>
      </c>
      <c r="M23" s="1">
        <v>350465989691041.81</v>
      </c>
      <c r="O23" s="3">
        <v>33.78125</v>
      </c>
      <c r="Q23" s="3">
        <v>33.78125</v>
      </c>
    </row>
    <row r="24" spans="1:17" x14ac:dyDescent="0.25">
      <c r="A24" s="1">
        <v>-458476798.44780588</v>
      </c>
      <c r="B24" s="1">
        <v>67256706068.299797</v>
      </c>
      <c r="C24" s="1">
        <v>-2458142599175.3926</v>
      </c>
      <c r="D24" s="1">
        <v>39184744285420.828</v>
      </c>
      <c r="E24" s="1">
        <v>-339331431335748.19</v>
      </c>
      <c r="F24" s="1">
        <v>1784850334003517.5</v>
      </c>
      <c r="G24" s="1">
        <v>-6064398583955310</v>
      </c>
      <c r="H24" s="1">
        <v>1.3742364183410316E+16</v>
      </c>
      <c r="I24" s="1">
        <v>-2.0973120662888392E+16</v>
      </c>
      <c r="J24" s="1">
        <v>2.129469361656874E+16</v>
      </c>
      <c r="K24" s="1">
        <v>-1.3788373926549492E+16</v>
      </c>
      <c r="L24" s="1">
        <v>5151637367396219</v>
      </c>
      <c r="M24" s="1">
        <v>-845114517847939.5</v>
      </c>
      <c r="O24" s="3">
        <v>74</v>
      </c>
      <c r="Q24" s="3">
        <v>74</v>
      </c>
    </row>
    <row r="25" spans="1:17" x14ac:dyDescent="0.25">
      <c r="A25" s="1">
        <v>598568590.11161101</v>
      </c>
      <c r="B25" s="1">
        <v>-91080851496.858139</v>
      </c>
      <c r="C25" s="1">
        <v>3429745133114.4995</v>
      </c>
      <c r="D25" s="1">
        <v>-56050028651648.758</v>
      </c>
      <c r="E25" s="1">
        <v>495726222533822.06</v>
      </c>
      <c r="F25" s="1">
        <v>-2655168231668474</v>
      </c>
      <c r="G25" s="1">
        <v>9164797585440182</v>
      </c>
      <c r="H25" s="1">
        <v>-2.105748287907304E+16</v>
      </c>
      <c r="I25" s="1">
        <v>3.2533388859524592E+16</v>
      </c>
      <c r="J25" s="1">
        <v>-3.3395184237998908E+16</v>
      </c>
      <c r="K25" s="1">
        <v>2.1836660512722496E+16</v>
      </c>
      <c r="L25" s="1">
        <v>-8231241964146552</v>
      </c>
      <c r="M25" s="1">
        <v>1361215319917465.3</v>
      </c>
      <c r="O25" s="3">
        <v>-54.25</v>
      </c>
      <c r="Q25" s="3">
        <v>-54.25</v>
      </c>
    </row>
    <row r="26" spans="1:17" x14ac:dyDescent="0.25">
      <c r="A26" s="1">
        <v>-524510797.15140051</v>
      </c>
      <c r="B26" s="1">
        <v>82748317166.056168</v>
      </c>
      <c r="C26" s="1">
        <v>-3206707797240.1919</v>
      </c>
      <c r="D26" s="1">
        <v>53647584628735.492</v>
      </c>
      <c r="E26" s="1">
        <v>-483837647418297.56</v>
      </c>
      <c r="F26" s="1">
        <v>2634753138744426</v>
      </c>
      <c r="G26" s="1">
        <v>-9224612142645604</v>
      </c>
      <c r="H26" s="1">
        <v>2.1458515168797944E+16</v>
      </c>
      <c r="I26" s="1">
        <v>-3.3514489980759316E+16</v>
      </c>
      <c r="J26" s="1">
        <v>3.4733998626330276E+16</v>
      </c>
      <c r="K26" s="1">
        <v>-2.290719468121442E+16</v>
      </c>
      <c r="L26" s="1">
        <v>8701289211855126</v>
      </c>
      <c r="M26" s="1">
        <v>-1448945308272008</v>
      </c>
      <c r="O26" s="3">
        <v>16.375</v>
      </c>
      <c r="Q26" s="3">
        <v>16.375</v>
      </c>
    </row>
    <row r="27" spans="1:17" x14ac:dyDescent="0.25">
      <c r="A27" s="1">
        <v>294969803.3174814</v>
      </c>
      <c r="B27" s="1">
        <v>-48266508942.591896</v>
      </c>
      <c r="C27" s="1">
        <v>1923586192673.6982</v>
      </c>
      <c r="D27" s="1">
        <v>-32906606240633.176</v>
      </c>
      <c r="E27" s="1">
        <v>302236820746933.19</v>
      </c>
      <c r="F27" s="1">
        <v>-1671071122363208</v>
      </c>
      <c r="G27" s="1">
        <v>5926677162753031</v>
      </c>
      <c r="H27" s="1">
        <v>-1.3940812953809946E+16</v>
      </c>
      <c r="I27" s="1">
        <v>2.1984683556841004E+16</v>
      </c>
      <c r="J27" s="1">
        <v>-2.2979057578882892E+16</v>
      </c>
      <c r="K27" s="1">
        <v>1.5269287194528384E+16</v>
      </c>
      <c r="L27" s="1">
        <v>-5839135462324773</v>
      </c>
      <c r="M27" s="1">
        <v>978223763156382.75</v>
      </c>
      <c r="O27" s="3">
        <v>-7.5</v>
      </c>
      <c r="Q27" s="3">
        <v>-7.5</v>
      </c>
    </row>
    <row r="28" spans="1:17" x14ac:dyDescent="0.25">
      <c r="A28" s="1">
        <v>-96137041.451238215</v>
      </c>
      <c r="B28" s="1">
        <v>16334394440.488655</v>
      </c>
      <c r="C28" s="1">
        <v>-669235530952.27576</v>
      </c>
      <c r="D28" s="1">
        <v>11695806264792.664</v>
      </c>
      <c r="E28" s="1">
        <v>-109275319360136.44</v>
      </c>
      <c r="F28" s="1">
        <v>612735322357944.75</v>
      </c>
      <c r="G28" s="1">
        <v>-2198908970690635.8</v>
      </c>
      <c r="H28" s="1">
        <v>5224516804212051</v>
      </c>
      <c r="I28" s="1">
        <v>-8310856842229395</v>
      </c>
      <c r="J28" s="1">
        <v>8752825285019354</v>
      </c>
      <c r="K28" s="1">
        <v>-5855121034494528</v>
      </c>
      <c r="L28" s="1">
        <v>2252393753574036.5</v>
      </c>
      <c r="M28" s="1">
        <v>-379351973954384.06</v>
      </c>
      <c r="O28" s="3">
        <v>3.28125</v>
      </c>
      <c r="Q28" s="3">
        <v>3.28125</v>
      </c>
    </row>
    <row r="29" spans="1:17" x14ac:dyDescent="0.25">
      <c r="A29" s="1">
        <v>13795589.958391819</v>
      </c>
      <c r="B29" s="1">
        <v>-2438121686.922647</v>
      </c>
      <c r="C29" s="1">
        <v>102682472109.39142</v>
      </c>
      <c r="D29" s="1">
        <v>-1831880754611.6248</v>
      </c>
      <c r="E29" s="1">
        <v>17393748685053.283</v>
      </c>
      <c r="F29" s="1">
        <v>-98811360418911.297</v>
      </c>
      <c r="G29" s="1">
        <v>358454038917518.44</v>
      </c>
      <c r="H29" s="1">
        <v>-859479774000874.75</v>
      </c>
      <c r="I29" s="1">
        <v>1377954508337108.8</v>
      </c>
      <c r="J29" s="1">
        <v>-1461135388645931.8</v>
      </c>
      <c r="K29" s="1">
        <v>983265315953806.13</v>
      </c>
      <c r="L29" s="1">
        <v>-380255867696718.38</v>
      </c>
      <c r="M29" s="1">
        <v>64346432310925.531</v>
      </c>
      <c r="O29" s="4">
        <v>0.421875</v>
      </c>
      <c r="Q29" s="4">
        <v>0.421875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" x14ac:dyDescent="0.25"/>
  <cols>
    <col min="1" max="11" width="12.85546875" bestFit="1" customWidth="1"/>
    <col min="12" max="12" width="12.7109375" bestFit="1" customWidth="1"/>
  </cols>
  <sheetData>
    <row r="1" spans="1:16" x14ac:dyDescent="0.25">
      <c r="A1" t="s">
        <v>0</v>
      </c>
      <c r="N1" t="s">
        <v>2</v>
      </c>
      <c r="P1" t="s">
        <v>4</v>
      </c>
    </row>
    <row r="2" spans="1:16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9">
        <f>List2!E1</f>
        <v>0.2</v>
      </c>
      <c r="F2" s="9">
        <f>List2!F1</f>
        <v>0.16666666666666666</v>
      </c>
      <c r="G2" s="9">
        <f>List2!G1</f>
        <v>0.14285714285714285</v>
      </c>
      <c r="H2" s="9">
        <f>List2!H1</f>
        <v>0.125</v>
      </c>
      <c r="I2" s="9">
        <f>List2!I1</f>
        <v>0.1111111111111111</v>
      </c>
      <c r="J2" s="9">
        <f>List2!J1</f>
        <v>0.1</v>
      </c>
      <c r="K2" s="9">
        <f>List2!K1</f>
        <v>9.0909090909090912E-2</v>
      </c>
      <c r="L2" s="10">
        <f>List2!L1</f>
        <v>8.3333333333333329E-2</v>
      </c>
      <c r="N2" s="5">
        <f>SUM(A2:L2)</f>
        <v>3.1032106782106781</v>
      </c>
      <c r="P2" s="2">
        <f t="array" ref="P2:P13">MMULT(A2:L13,N16:N27)</f>
        <v>3.1500497753055927</v>
      </c>
    </row>
    <row r="3" spans="1:16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2">
        <f>List2!E2</f>
        <v>0.16666666666666666</v>
      </c>
      <c r="F3" s="12">
        <f>List2!F2</f>
        <v>0.14285714285714285</v>
      </c>
      <c r="G3" s="12">
        <f>List2!G2</f>
        <v>0.125</v>
      </c>
      <c r="H3" s="12">
        <f>List2!H2</f>
        <v>0.1111111111111111</v>
      </c>
      <c r="I3" s="12">
        <f>List2!I2</f>
        <v>0.1</v>
      </c>
      <c r="J3" s="12">
        <f>List2!J2</f>
        <v>9.0909090909090912E-2</v>
      </c>
      <c r="K3" s="12">
        <f>List2!K2</f>
        <v>8.3333333333333329E-2</v>
      </c>
      <c r="L3" s="13">
        <f>List2!L2</f>
        <v>7.6923076923076927E-2</v>
      </c>
      <c r="N3" s="6">
        <f t="shared" ref="N3:N13" si="0">SUM(A3:L3)</f>
        <v>2.1801337551337556</v>
      </c>
      <c r="P3" s="3">
        <v>2.242181614041328</v>
      </c>
    </row>
    <row r="4" spans="1:16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2">
        <f>List2!E3</f>
        <v>0.14285714285714285</v>
      </c>
      <c r="F4" s="12">
        <f>List2!F3</f>
        <v>0.125</v>
      </c>
      <c r="G4" s="12">
        <f>List2!G3</f>
        <v>0.1111111111111111</v>
      </c>
      <c r="H4" s="12">
        <f>List2!H3</f>
        <v>0.1</v>
      </c>
      <c r="I4" s="12">
        <f>List2!I3</f>
        <v>9.0909090909090912E-2</v>
      </c>
      <c r="J4" s="12">
        <f>List2!J3</f>
        <v>8.3333333333333329E-2</v>
      </c>
      <c r="K4" s="12">
        <f>List2!K3</f>
        <v>7.6923076923076927E-2</v>
      </c>
      <c r="L4" s="13">
        <f>List2!L3</f>
        <v>7.1428571428571425E-2</v>
      </c>
      <c r="N4" s="6">
        <f t="shared" si="0"/>
        <v>1.7515623265623264</v>
      </c>
      <c r="P4" s="3">
        <v>1.8141782344776989</v>
      </c>
    </row>
    <row r="5" spans="1:16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2">
        <f>List2!E4</f>
        <v>0.125</v>
      </c>
      <c r="F5" s="12">
        <f>List2!F4</f>
        <v>0.1111111111111111</v>
      </c>
      <c r="G5" s="12">
        <f>List2!G4</f>
        <v>0.1</v>
      </c>
      <c r="H5" s="12">
        <f>List2!H4</f>
        <v>9.0909090909090912E-2</v>
      </c>
      <c r="I5" s="12">
        <f>List2!I4</f>
        <v>8.3333333333333329E-2</v>
      </c>
      <c r="J5" s="12">
        <f>List2!J4</f>
        <v>7.6923076923076927E-2</v>
      </c>
      <c r="K5" s="12">
        <f>List2!K4</f>
        <v>7.1428571428571425E-2</v>
      </c>
      <c r="L5" s="13">
        <f>List2!L4</f>
        <v>6.6666666666666666E-2</v>
      </c>
      <c r="N5" s="6">
        <f t="shared" si="0"/>
        <v>1.4848956598956597</v>
      </c>
      <c r="P5" s="3">
        <v>1.5442093236041272</v>
      </c>
    </row>
    <row r="6" spans="1:16" x14ac:dyDescent="0.25">
      <c r="A6" s="11">
        <f>List2!A5</f>
        <v>0.2</v>
      </c>
      <c r="B6" s="12">
        <f>List2!B5</f>
        <v>0.16666666666666666</v>
      </c>
      <c r="C6" s="12">
        <f>List2!C5</f>
        <v>0.14285714285714285</v>
      </c>
      <c r="D6" s="12">
        <f>List2!D5</f>
        <v>0.125</v>
      </c>
      <c r="E6" s="12">
        <f>List2!E5</f>
        <v>0.1111111111111111</v>
      </c>
      <c r="F6" s="12">
        <f>List2!F5</f>
        <v>0.1</v>
      </c>
      <c r="G6" s="12">
        <f>List2!G5</f>
        <v>9.0909090909090912E-2</v>
      </c>
      <c r="H6" s="12">
        <f>List2!H5</f>
        <v>8.3333333333333329E-2</v>
      </c>
      <c r="I6" s="12">
        <f>List2!I5</f>
        <v>7.6923076923076927E-2</v>
      </c>
      <c r="J6" s="12">
        <f>List2!J5</f>
        <v>7.1428571428571425E-2</v>
      </c>
      <c r="K6" s="12">
        <f>List2!K5</f>
        <v>6.6666666666666666E-2</v>
      </c>
      <c r="L6" s="13">
        <f>List2!L5</f>
        <v>6.25E-2</v>
      </c>
      <c r="N6" s="6">
        <f t="shared" si="0"/>
        <v>1.2973956598956597</v>
      </c>
      <c r="P6" s="3">
        <v>1.3527464667446596</v>
      </c>
    </row>
    <row r="7" spans="1:16" x14ac:dyDescent="0.25">
      <c r="A7" s="11">
        <f>List2!A6</f>
        <v>0.16666666666666666</v>
      </c>
      <c r="B7" s="12">
        <f>List2!B6</f>
        <v>0.14285714285714285</v>
      </c>
      <c r="C7" s="12">
        <f>List2!C6</f>
        <v>0.125</v>
      </c>
      <c r="D7" s="12">
        <f>List2!D6</f>
        <v>0.1111111111111111</v>
      </c>
      <c r="E7" s="12">
        <f>List2!E6</f>
        <v>0.1</v>
      </c>
      <c r="F7" s="12">
        <f>List2!F6</f>
        <v>9.0909090909090912E-2</v>
      </c>
      <c r="G7" s="12">
        <f>List2!G6</f>
        <v>8.3333333333333329E-2</v>
      </c>
      <c r="H7" s="12">
        <f>List2!H6</f>
        <v>7.6923076923076927E-2</v>
      </c>
      <c r="I7" s="12">
        <f>List2!I6</f>
        <v>7.1428571428571425E-2</v>
      </c>
      <c r="J7" s="12">
        <f>List2!J6</f>
        <v>6.6666666666666666E-2</v>
      </c>
      <c r="K7" s="12">
        <f>List2!K6</f>
        <v>6.25E-2</v>
      </c>
      <c r="L7" s="13">
        <f>List2!L6</f>
        <v>5.8823529411764705E-2</v>
      </c>
      <c r="N7" s="6">
        <f t="shared" si="0"/>
        <v>1.1562191893074247</v>
      </c>
      <c r="P7" s="3">
        <v>1.2077742750748497</v>
      </c>
    </row>
    <row r="8" spans="1:16" x14ac:dyDescent="0.25">
      <c r="A8" s="11">
        <f>List2!A7</f>
        <v>0.14285714285714285</v>
      </c>
      <c r="B8" s="12">
        <f>List2!B7</f>
        <v>0.125</v>
      </c>
      <c r="C8" s="12">
        <f>List2!C7</f>
        <v>0.1111111111111111</v>
      </c>
      <c r="D8" s="12">
        <f>List2!D7</f>
        <v>0.1</v>
      </c>
      <c r="E8" s="12">
        <f>List2!E7</f>
        <v>9.0909090909090912E-2</v>
      </c>
      <c r="F8" s="12">
        <f>List2!F7</f>
        <v>8.3333333333333329E-2</v>
      </c>
      <c r="G8" s="12">
        <f>List2!G7</f>
        <v>7.6923076923076927E-2</v>
      </c>
      <c r="H8" s="12">
        <f>List2!H7</f>
        <v>7.1428571428571425E-2</v>
      </c>
      <c r="I8" s="12">
        <f>List2!I7</f>
        <v>6.6666666666666666E-2</v>
      </c>
      <c r="J8" s="12">
        <f>List2!J7</f>
        <v>6.25E-2</v>
      </c>
      <c r="K8" s="12">
        <f>List2!K7</f>
        <v>5.8823529411764705E-2</v>
      </c>
      <c r="L8" s="13">
        <f>List2!L7</f>
        <v>5.5555555555555552E-2</v>
      </c>
      <c r="N8" s="6">
        <f t="shared" si="0"/>
        <v>1.0451080781963136</v>
      </c>
      <c r="P8" s="3">
        <v>1.0932289376929132</v>
      </c>
    </row>
    <row r="9" spans="1:16" x14ac:dyDescent="0.25">
      <c r="A9" s="11">
        <f>List2!A8</f>
        <v>0.125</v>
      </c>
      <c r="B9" s="12">
        <f>List2!B8</f>
        <v>0.1111111111111111</v>
      </c>
      <c r="C9" s="12">
        <f>List2!C8</f>
        <v>0.1</v>
      </c>
      <c r="D9" s="12">
        <f>List2!D8</f>
        <v>9.0909090909090912E-2</v>
      </c>
      <c r="E9" s="12">
        <f>List2!E8</f>
        <v>8.3333333333333329E-2</v>
      </c>
      <c r="F9" s="12">
        <f>List2!F8</f>
        <v>7.6923076923076927E-2</v>
      </c>
      <c r="G9" s="12">
        <f>List2!G8</f>
        <v>7.1428571428571425E-2</v>
      </c>
      <c r="H9" s="12">
        <f>List2!H8</f>
        <v>6.6666666666666666E-2</v>
      </c>
      <c r="I9" s="12">
        <f>List2!I8</f>
        <v>6.25E-2</v>
      </c>
      <c r="J9" s="12">
        <f>List2!J8</f>
        <v>5.8823529411764705E-2</v>
      </c>
      <c r="K9" s="12">
        <f>List2!K8</f>
        <v>5.5555555555555552E-2</v>
      </c>
      <c r="L9" s="13">
        <f>List2!L8</f>
        <v>5.2631578947368418E-2</v>
      </c>
      <c r="N9" s="6">
        <f t="shared" si="0"/>
        <v>0.95488251428653914</v>
      </c>
      <c r="P9" s="3">
        <v>0.99994599917141558</v>
      </c>
    </row>
    <row r="10" spans="1:16" x14ac:dyDescent="0.25">
      <c r="A10" s="11">
        <f>List2!A9</f>
        <v>0.1111111111111111</v>
      </c>
      <c r="B10" s="12">
        <f>List2!B9</f>
        <v>0.1</v>
      </c>
      <c r="C10" s="12">
        <f>List2!C9</f>
        <v>9.0909090909090912E-2</v>
      </c>
      <c r="D10" s="12">
        <f>List2!D9</f>
        <v>8.3333333333333329E-2</v>
      </c>
      <c r="E10" s="12">
        <f>List2!E9</f>
        <v>7.6923076923076927E-2</v>
      </c>
      <c r="F10" s="12">
        <f>List2!F9</f>
        <v>7.1428571428571425E-2</v>
      </c>
      <c r="G10" s="12">
        <f>List2!G9</f>
        <v>6.6666666666666666E-2</v>
      </c>
      <c r="H10" s="12">
        <f>List2!H9</f>
        <v>6.25E-2</v>
      </c>
      <c r="I10" s="12">
        <f>List2!I9</f>
        <v>5.8823529411764705E-2</v>
      </c>
      <c r="J10" s="12">
        <f>List2!J9</f>
        <v>5.5555555555555552E-2</v>
      </c>
      <c r="K10" s="12">
        <f>List2!K9</f>
        <v>5.2631578947368418E-2</v>
      </c>
      <c r="L10" s="13">
        <f>List2!L9</f>
        <v>0.05</v>
      </c>
      <c r="N10" s="6">
        <f t="shared" si="0"/>
        <v>0.87988251428653919</v>
      </c>
      <c r="P10" s="3">
        <v>0.92223133719006944</v>
      </c>
    </row>
    <row r="11" spans="1:16" x14ac:dyDescent="0.25">
      <c r="A11" s="11">
        <f>List2!A10</f>
        <v>0.1</v>
      </c>
      <c r="B11" s="12">
        <f>List2!B10</f>
        <v>9.0909090909090912E-2</v>
      </c>
      <c r="C11" s="12">
        <f>List2!C10</f>
        <v>8.3333333333333329E-2</v>
      </c>
      <c r="D11" s="12">
        <f>List2!D10</f>
        <v>7.6923076923076927E-2</v>
      </c>
      <c r="E11" s="12">
        <f>List2!E10</f>
        <v>7.1428571428571425E-2</v>
      </c>
      <c r="F11" s="12">
        <f>List2!F10</f>
        <v>6.6666666666666666E-2</v>
      </c>
      <c r="G11" s="12">
        <f>List2!G10</f>
        <v>6.25E-2</v>
      </c>
      <c r="H11" s="12">
        <f>List2!H10</f>
        <v>5.8823529411764705E-2</v>
      </c>
      <c r="I11" s="12">
        <f>List2!I10</f>
        <v>5.5555555555555552E-2</v>
      </c>
      <c r="J11" s="12">
        <f>List2!J10</f>
        <v>5.2631578947368418E-2</v>
      </c>
      <c r="K11" s="12">
        <f>List2!K10</f>
        <v>0.05</v>
      </c>
      <c r="L11" s="13">
        <f>List2!L10</f>
        <v>4.7619047619047616E-2</v>
      </c>
      <c r="N11" s="6">
        <f t="shared" si="0"/>
        <v>0.8163904507944757</v>
      </c>
      <c r="P11" s="3">
        <v>0.85632322157238316</v>
      </c>
    </row>
    <row r="12" spans="1:16" x14ac:dyDescent="0.25">
      <c r="A12" s="11">
        <f>List2!A11</f>
        <v>9.0909090909090912E-2</v>
      </c>
      <c r="B12" s="12">
        <f>List2!B11</f>
        <v>8.3333333333333329E-2</v>
      </c>
      <c r="C12" s="12">
        <f>List2!C11</f>
        <v>7.6923076923076927E-2</v>
      </c>
      <c r="D12" s="12">
        <f>List2!D11</f>
        <v>7.1428571428571425E-2</v>
      </c>
      <c r="E12" s="12">
        <f>List2!E11</f>
        <v>6.6666666666666666E-2</v>
      </c>
      <c r="F12" s="12">
        <f>List2!F11</f>
        <v>6.25E-2</v>
      </c>
      <c r="G12" s="12">
        <f>List2!G11</f>
        <v>5.8823529411764705E-2</v>
      </c>
      <c r="H12" s="12">
        <f>List2!H11</f>
        <v>5.5555555555555552E-2</v>
      </c>
      <c r="I12" s="12">
        <f>List2!I11</f>
        <v>5.2631578947368418E-2</v>
      </c>
      <c r="J12" s="12">
        <f>List2!J11</f>
        <v>0.05</v>
      </c>
      <c r="K12" s="12">
        <f>List2!K11</f>
        <v>4.7619047619047616E-2</v>
      </c>
      <c r="L12" s="13">
        <f>List2!L11</f>
        <v>4.5454545454545456E-2</v>
      </c>
      <c r="N12" s="6">
        <f t="shared" si="0"/>
        <v>0.76184499624902102</v>
      </c>
      <c r="P12" s="3">
        <v>0.79961836925446084</v>
      </c>
    </row>
    <row r="13" spans="1:16" x14ac:dyDescent="0.25">
      <c r="A13" s="14">
        <f>List2!A12</f>
        <v>8.3333333333333329E-2</v>
      </c>
      <c r="B13" s="15">
        <f>List2!B12</f>
        <v>7.6923076923076927E-2</v>
      </c>
      <c r="C13" s="15">
        <f>List2!C12</f>
        <v>7.1428571428571425E-2</v>
      </c>
      <c r="D13" s="15">
        <f>List2!D12</f>
        <v>6.6666666666666666E-2</v>
      </c>
      <c r="E13" s="15">
        <f>List2!E12</f>
        <v>6.25E-2</v>
      </c>
      <c r="F13" s="15">
        <f>List2!F12</f>
        <v>5.8823529411764705E-2</v>
      </c>
      <c r="G13" s="15">
        <f>List2!G12</f>
        <v>5.5555555555555552E-2</v>
      </c>
      <c r="H13" s="15">
        <f>List2!H12</f>
        <v>5.2631578947368418E-2</v>
      </c>
      <c r="I13" s="15">
        <f>List2!I12</f>
        <v>0.05</v>
      </c>
      <c r="J13" s="15">
        <f>List2!J12</f>
        <v>4.7619047619047616E-2</v>
      </c>
      <c r="K13" s="15">
        <f>List2!K12</f>
        <v>4.5454545454545456E-2</v>
      </c>
      <c r="L13" s="16">
        <f>List2!L12</f>
        <v>4.3478260869565216E-2</v>
      </c>
      <c r="N13" s="7">
        <f t="shared" si="0"/>
        <v>0.71441416620949538</v>
      </c>
      <c r="P13" s="4">
        <v>0.75024820845112061</v>
      </c>
    </row>
    <row r="15" spans="1:16" x14ac:dyDescent="0.25">
      <c r="A15" t="s">
        <v>1</v>
      </c>
      <c r="N15" t="s">
        <v>3</v>
      </c>
      <c r="P15" t="s">
        <v>5</v>
      </c>
    </row>
    <row r="16" spans="1:16" x14ac:dyDescent="0.25">
      <c r="A16" s="17">
        <f t="array" ref="A16:L27">MINVERSE(A2:L13)</f>
        <v>141.53845908259973</v>
      </c>
      <c r="B16" s="18">
        <v>-9981.8628107607365</v>
      </c>
      <c r="C16" s="18">
        <v>230304.57612323761</v>
      </c>
      <c r="D16" s="18">
        <v>-2566693.2091064453</v>
      </c>
      <c r="E16" s="18">
        <v>16296315.526489258</v>
      </c>
      <c r="F16" s="18">
        <v>-64199962.27734375</v>
      </c>
      <c r="G16" s="18">
        <v>164103043.67773438</v>
      </c>
      <c r="H16" s="18">
        <v>-276933406.58984375</v>
      </c>
      <c r="I16" s="18">
        <v>306278636.90234375</v>
      </c>
      <c r="J16" s="18">
        <v>-213509181.79296875</v>
      </c>
      <c r="K16" s="18">
        <v>85086856.614257813</v>
      </c>
      <c r="L16" s="19">
        <v>-14776083.176025391</v>
      </c>
      <c r="N16" s="2">
        <f t="array" ref="N16:N27">MMULT(A16:L27,N2:N13)</f>
        <v>1.121781975030899</v>
      </c>
      <c r="P16" s="2">
        <f t="array" ref="P16:P27">MMULT(MINVERSE(A2:L13),N2:N13)</f>
        <v>1.121781975030899</v>
      </c>
    </row>
    <row r="17" spans="1:16" x14ac:dyDescent="0.25">
      <c r="A17" s="20">
        <v>-9982.9069069325906</v>
      </c>
      <c r="B17" s="21">
        <v>941594.60758745659</v>
      </c>
      <c r="C17" s="21">
        <v>-24501952.470571514</v>
      </c>
      <c r="D17" s="21">
        <v>291888457.61352533</v>
      </c>
      <c r="E17" s="21">
        <v>-1933931771.9304197</v>
      </c>
      <c r="F17" s="21">
        <v>7848628268.2382803</v>
      </c>
      <c r="G17" s="21">
        <v>-20507710425.474606</v>
      </c>
      <c r="H17" s="21">
        <v>35199113226.902336</v>
      </c>
      <c r="I17" s="21">
        <v>-39457204739.191399</v>
      </c>
      <c r="J17" s="21">
        <v>27809962426.46484</v>
      </c>
      <c r="K17" s="21">
        <v>-11184551698.464842</v>
      </c>
      <c r="L17" s="22">
        <v>1957378084.4187009</v>
      </c>
      <c r="N17" s="3">
        <v>-1.3852338790893555</v>
      </c>
      <c r="P17" s="3">
        <v>-1.3852338790893555</v>
      </c>
    </row>
    <row r="18" spans="1:16" x14ac:dyDescent="0.25">
      <c r="A18" s="20">
        <v>230366.13951382603</v>
      </c>
      <c r="B18" s="21">
        <v>-24505598.903883912</v>
      </c>
      <c r="C18" s="21">
        <v>681583834.08058333</v>
      </c>
      <c r="D18" s="21">
        <v>-8472386721.9641991</v>
      </c>
      <c r="E18" s="21">
        <v>57822064854.067764</v>
      </c>
      <c r="F18" s="21">
        <v>-239851330487.84433</v>
      </c>
      <c r="G18" s="21">
        <v>637346501697.07703</v>
      </c>
      <c r="H18" s="21">
        <v>-1108660307400.2734</v>
      </c>
      <c r="I18" s="21">
        <v>1256388352627.0198</v>
      </c>
      <c r="J18" s="21">
        <v>-893570005865.08704</v>
      </c>
      <c r="K18" s="21">
        <v>362131491425.9317</v>
      </c>
      <c r="L18" s="22">
        <v>-63791741673.627945</v>
      </c>
      <c r="N18" s="3">
        <v>9.0859756469726563</v>
      </c>
      <c r="P18" s="3">
        <v>9.0859756469726563</v>
      </c>
    </row>
    <row r="19" spans="1:16" x14ac:dyDescent="0.25">
      <c r="A19" s="20">
        <v>-2567874.385935761</v>
      </c>
      <c r="B19" s="21">
        <v>291981645.39026535</v>
      </c>
      <c r="C19" s="21">
        <v>-8473756190.6564293</v>
      </c>
      <c r="D19" s="21">
        <v>108495184914.51729</v>
      </c>
      <c r="E19" s="21">
        <v>-756784535138.72864</v>
      </c>
      <c r="F19" s="21">
        <v>3192313888810.8901</v>
      </c>
      <c r="G19" s="21">
        <v>-8596480428547.7314</v>
      </c>
      <c r="H19" s="21">
        <v>15116361244067.006</v>
      </c>
      <c r="I19" s="21">
        <v>-17285279322531.088</v>
      </c>
      <c r="J19" s="21">
        <v>12387235867185.721</v>
      </c>
      <c r="K19" s="21">
        <v>-5052761608083.0811</v>
      </c>
      <c r="L19" s="22">
        <v>895084855569.10815</v>
      </c>
      <c r="N19" s="3">
        <v>-9.5633544921875</v>
      </c>
      <c r="P19" s="3">
        <v>-9.5633544921875</v>
      </c>
    </row>
    <row r="20" spans="1:16" x14ac:dyDescent="0.25">
      <c r="A20" s="20">
        <v>16307177.513464618</v>
      </c>
      <c r="B20" s="21">
        <v>-1934895068.7477465</v>
      </c>
      <c r="C20" s="21">
        <v>57840929132.650963</v>
      </c>
      <c r="D20" s="21">
        <v>-756904848708.42029</v>
      </c>
      <c r="E20" s="21">
        <v>5368817238960.4609</v>
      </c>
      <c r="F20" s="21">
        <v>-22949879760744.566</v>
      </c>
      <c r="G20" s="21">
        <v>62471779714276.352</v>
      </c>
      <c r="H20" s="21">
        <v>-110840327532190.66</v>
      </c>
      <c r="I20" s="21">
        <v>127703692947181.78</v>
      </c>
      <c r="J20" s="21">
        <v>-92108848926040.875</v>
      </c>
      <c r="K20" s="21">
        <v>37781262566355.008</v>
      </c>
      <c r="L20" s="22">
        <v>-6725520234686.9941</v>
      </c>
      <c r="N20" s="3">
        <v>5.5244140625</v>
      </c>
      <c r="P20" s="3">
        <v>5.5244140625</v>
      </c>
    </row>
    <row r="21" spans="1:16" x14ac:dyDescent="0.25">
      <c r="A21" s="20">
        <v>-64256223.87388204</v>
      </c>
      <c r="B21" s="21">
        <v>7853947069.0751982</v>
      </c>
      <c r="C21" s="21">
        <v>-239968454009.72513</v>
      </c>
      <c r="D21" s="21">
        <v>3193309532522.1323</v>
      </c>
      <c r="E21" s="21">
        <v>-22953304848244.941</v>
      </c>
      <c r="F21" s="21">
        <v>99181270217956.344</v>
      </c>
      <c r="G21" s="21">
        <v>-272403232457474.28</v>
      </c>
      <c r="H21" s="21">
        <v>486959713282469.44</v>
      </c>
      <c r="I21" s="21">
        <v>-564661441161253.38</v>
      </c>
      <c r="J21" s="21">
        <v>409539626848146.94</v>
      </c>
      <c r="K21" s="21">
        <v>-168800669115814.91</v>
      </c>
      <c r="L21" s="22">
        <v>30176937634560.879</v>
      </c>
      <c r="N21" s="3">
        <v>4.34765625</v>
      </c>
      <c r="P21" s="3">
        <v>4.34765625</v>
      </c>
    </row>
    <row r="22" spans="1:16" x14ac:dyDescent="0.25">
      <c r="A22" s="20">
        <v>164280890.87545723</v>
      </c>
      <c r="B22" s="21">
        <v>-20525214927.495163</v>
      </c>
      <c r="C22" s="21">
        <v>637757502875.80237</v>
      </c>
      <c r="D22" s="21">
        <v>-8600409859815.585</v>
      </c>
      <c r="E22" s="21">
        <v>62489799006813.617</v>
      </c>
      <c r="F22" s="21">
        <v>-272440486350979.53</v>
      </c>
      <c r="G22" s="21">
        <v>753906389809480.38</v>
      </c>
      <c r="H22" s="21">
        <v>-1356383011598367</v>
      </c>
      <c r="I22" s="21">
        <v>1581543134370908.3</v>
      </c>
      <c r="J22" s="21">
        <v>-1152617168271832.8</v>
      </c>
      <c r="K22" s="21">
        <v>477098144823775.75</v>
      </c>
      <c r="L22" s="22">
        <v>-85613882668271.016</v>
      </c>
      <c r="N22" s="3">
        <v>-3.09375</v>
      </c>
      <c r="P22" s="3">
        <v>-3.09375</v>
      </c>
    </row>
    <row r="23" spans="1:16" x14ac:dyDescent="0.25">
      <c r="A23" s="20">
        <v>-277289357.22770458</v>
      </c>
      <c r="B23" s="21">
        <v>35235132700.820503</v>
      </c>
      <c r="C23" s="21">
        <v>-1109540993405.9207</v>
      </c>
      <c r="D23" s="21">
        <v>15125340317846.809</v>
      </c>
      <c r="E23" s="21">
        <v>-110886641286132.09</v>
      </c>
      <c r="F23" s="21">
        <v>487087362073815</v>
      </c>
      <c r="G23" s="21">
        <v>-1356550824311051</v>
      </c>
      <c r="H23" s="21">
        <v>2454156004616873</v>
      </c>
      <c r="I23" s="21">
        <v>-2875368994161764</v>
      </c>
      <c r="J23" s="21">
        <v>2104446129663485.3</v>
      </c>
      <c r="K23" s="21">
        <v>-874361987835421.5</v>
      </c>
      <c r="L23" s="22">
        <v>157428377756726.28</v>
      </c>
      <c r="N23" s="3">
        <v>0.328125</v>
      </c>
      <c r="P23" s="3">
        <v>0.328125</v>
      </c>
    </row>
    <row r="24" spans="1:16" x14ac:dyDescent="0.25">
      <c r="A24" s="20">
        <v>306731683.58400863</v>
      </c>
      <c r="B24" s="21">
        <v>-39503987376.448608</v>
      </c>
      <c r="C24" s="21">
        <v>1257564565009.9968</v>
      </c>
      <c r="D24" s="21">
        <v>-17297768566071.383</v>
      </c>
      <c r="E24" s="21">
        <v>127772395641914.33</v>
      </c>
      <c r="F24" s="21">
        <v>-564874439971905.75</v>
      </c>
      <c r="G24" s="21">
        <v>1581916451806244.3</v>
      </c>
      <c r="H24" s="21">
        <v>-2875688681842848</v>
      </c>
      <c r="I24" s="21">
        <v>3383544022012237</v>
      </c>
      <c r="J24" s="21">
        <v>-2485675696553295.5</v>
      </c>
      <c r="K24" s="21">
        <v>1036216020363386.5</v>
      </c>
      <c r="L24" s="22">
        <v>-187130901021018.63</v>
      </c>
      <c r="N24" s="3">
        <v>4.25</v>
      </c>
      <c r="P24" s="3">
        <v>4.25</v>
      </c>
    </row>
    <row r="25" spans="1:16" x14ac:dyDescent="0.25">
      <c r="A25" s="20">
        <v>-213864551.73656815</v>
      </c>
      <c r="B25" s="21">
        <v>27847229356.05135</v>
      </c>
      <c r="C25" s="21">
        <v>-894526272548.90576</v>
      </c>
      <c r="D25" s="21">
        <v>12397677963877.725</v>
      </c>
      <c r="E25" s="21">
        <v>-92168675550757.5</v>
      </c>
      <c r="F25" s="21">
        <v>409737450746949</v>
      </c>
      <c r="G25" s="21">
        <v>-1153007193871059</v>
      </c>
      <c r="H25" s="21">
        <v>2104891423531416.3</v>
      </c>
      <c r="I25" s="21">
        <v>-2485923291529605</v>
      </c>
      <c r="J25" s="21">
        <v>1832363368598845.3</v>
      </c>
      <c r="K25" s="21">
        <v>-766159540797546.25</v>
      </c>
      <c r="L25" s="22">
        <v>138735854179959.3</v>
      </c>
      <c r="N25" s="3">
        <v>0</v>
      </c>
      <c r="P25" s="3">
        <v>0</v>
      </c>
    </row>
    <row r="26" spans="1:16" x14ac:dyDescent="0.25">
      <c r="A26" s="20">
        <v>85243472.27329585</v>
      </c>
      <c r="B26" s="21">
        <v>-11201176388.113947</v>
      </c>
      <c r="C26" s="21">
        <v>362564764149.4187</v>
      </c>
      <c r="D26" s="21">
        <v>-5057590626686.7598</v>
      </c>
      <c r="E26" s="21">
        <v>37809716902798.008</v>
      </c>
      <c r="F26" s="21">
        <v>-168898667743209.91</v>
      </c>
      <c r="G26" s="21">
        <v>477304221596851.06</v>
      </c>
      <c r="H26" s="21">
        <v>-874626659089221.5</v>
      </c>
      <c r="I26" s="21">
        <v>1036412228304891.3</v>
      </c>
      <c r="J26" s="21">
        <v>-766227854096539.63</v>
      </c>
      <c r="K26" s="21">
        <v>321246966396837.44</v>
      </c>
      <c r="L26" s="22">
        <v>-58313890164701.461</v>
      </c>
      <c r="N26" s="3">
        <v>1.0859375</v>
      </c>
      <c r="P26" s="3">
        <v>1.0859375</v>
      </c>
    </row>
    <row r="27" spans="1:16" x14ac:dyDescent="0.25">
      <c r="A27" s="23">
        <v>-14805752.092961431</v>
      </c>
      <c r="B27" s="24">
        <v>1960558474.6215167</v>
      </c>
      <c r="C27" s="24">
        <v>-63875650394.87944</v>
      </c>
      <c r="D27" s="24">
        <v>896034774011.15784</v>
      </c>
      <c r="E27" s="24">
        <v>-6731233515209.668</v>
      </c>
      <c r="F27" s="24">
        <v>30197175058848.59</v>
      </c>
      <c r="G27" s="24">
        <v>-85658209152644.047</v>
      </c>
      <c r="H27" s="24">
        <v>157489099593484.09</v>
      </c>
      <c r="I27" s="24">
        <v>-187181540146183.47</v>
      </c>
      <c r="J27" s="24">
        <v>138759361091484.14</v>
      </c>
      <c r="K27" s="24">
        <v>-58318546628385.672</v>
      </c>
      <c r="L27" s="25">
        <v>10609804025287.434</v>
      </c>
      <c r="N27" s="4">
        <v>1.0029296875</v>
      </c>
      <c r="P27" s="4">
        <v>1.0029296875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K12" sqref="A12:K12"/>
    </sheetView>
  </sheetViews>
  <sheetFormatPr defaultRowHeight="15" x14ac:dyDescent="0.25"/>
  <cols>
    <col min="1" max="11" width="12.85546875" bestFit="1" customWidth="1"/>
  </cols>
  <sheetData>
    <row r="1" spans="1:15" x14ac:dyDescent="0.25">
      <c r="A1" t="s">
        <v>0</v>
      </c>
      <c r="M1" t="s">
        <v>2</v>
      </c>
      <c r="O1" t="s">
        <v>4</v>
      </c>
    </row>
    <row r="2" spans="1:15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9">
        <f>List2!E1</f>
        <v>0.2</v>
      </c>
      <c r="F2" s="9">
        <f>List2!F1</f>
        <v>0.16666666666666666</v>
      </c>
      <c r="G2" s="9">
        <f>List2!G1</f>
        <v>0.14285714285714285</v>
      </c>
      <c r="H2" s="9">
        <f>List2!H1</f>
        <v>0.125</v>
      </c>
      <c r="I2" s="9">
        <f>List2!I1</f>
        <v>0.1111111111111111</v>
      </c>
      <c r="J2" s="9">
        <f>List2!J1</f>
        <v>0.1</v>
      </c>
      <c r="K2" s="10">
        <f>List2!K1</f>
        <v>9.0909090909090912E-2</v>
      </c>
      <c r="M2" s="5">
        <f t="array" ref="M2">SUM(A2:K2)</f>
        <v>3.0198773448773446</v>
      </c>
      <c r="O2" s="2">
        <f t="array" ref="O2:O12">MMULT(A2:K12,M15:M25)</f>
        <v>3.0193658508611696</v>
      </c>
    </row>
    <row r="3" spans="1:15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2">
        <f>List2!E2</f>
        <v>0.16666666666666666</v>
      </c>
      <c r="F3" s="12">
        <f>List2!F2</f>
        <v>0.14285714285714285</v>
      </c>
      <c r="G3" s="12">
        <f>List2!G2</f>
        <v>0.125</v>
      </c>
      <c r="H3" s="12">
        <f>List2!H2</f>
        <v>0.1111111111111111</v>
      </c>
      <c r="I3" s="12">
        <f>List2!I2</f>
        <v>0.1</v>
      </c>
      <c r="J3" s="12">
        <f>List2!J2</f>
        <v>9.0909090909090912E-2</v>
      </c>
      <c r="K3" s="13">
        <f>List2!K2</f>
        <v>8.3333333333333329E-2</v>
      </c>
      <c r="M3" s="6">
        <f t="array" ref="M3">SUM(A3:K3)</f>
        <v>2.1032106782106785</v>
      </c>
      <c r="O3" s="3">
        <v>2.1038047676996703</v>
      </c>
    </row>
    <row r="4" spans="1:15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2">
        <f>List2!E3</f>
        <v>0.14285714285714285</v>
      </c>
      <c r="F4" s="12">
        <f>List2!F3</f>
        <v>0.125</v>
      </c>
      <c r="G4" s="12">
        <f>List2!G3</f>
        <v>0.1111111111111111</v>
      </c>
      <c r="H4" s="12">
        <f>List2!H3</f>
        <v>0.1</v>
      </c>
      <c r="I4" s="12">
        <f>List2!I3</f>
        <v>9.0909090909090912E-2</v>
      </c>
      <c r="J4" s="12">
        <f>List2!J3</f>
        <v>8.3333333333333329E-2</v>
      </c>
      <c r="K4" s="13">
        <f>List2!K3</f>
        <v>7.6923076923076927E-2</v>
      </c>
      <c r="M4" s="6">
        <f t="array" ref="M4">SUM(A4:K4)</f>
        <v>1.680133755133755</v>
      </c>
      <c r="O4" s="3">
        <v>1.6808976837892453</v>
      </c>
    </row>
    <row r="5" spans="1:15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2">
        <f>List2!E4</f>
        <v>0.125</v>
      </c>
      <c r="F5" s="12">
        <f>List2!F4</f>
        <v>0.1111111111111111</v>
      </c>
      <c r="G5" s="12">
        <f>List2!G4</f>
        <v>0.1</v>
      </c>
      <c r="H5" s="12">
        <f>List2!H4</f>
        <v>9.0909090909090912E-2</v>
      </c>
      <c r="I5" s="12">
        <f>List2!I4</f>
        <v>8.3333333333333329E-2</v>
      </c>
      <c r="J5" s="12">
        <f>List2!J4</f>
        <v>7.6923076923076927E-2</v>
      </c>
      <c r="K5" s="13">
        <f>List2!K4</f>
        <v>7.1428571428571425E-2</v>
      </c>
      <c r="M5" s="6">
        <f t="array" ref="M5">SUM(A5:K5)</f>
        <v>1.4182289932289931</v>
      </c>
      <c r="O5" s="3">
        <v>1.4189818889945713</v>
      </c>
    </row>
    <row r="6" spans="1:15" x14ac:dyDescent="0.25">
      <c r="A6" s="11">
        <f>List2!A5</f>
        <v>0.2</v>
      </c>
      <c r="B6" s="12">
        <f>List2!B5</f>
        <v>0.16666666666666666</v>
      </c>
      <c r="C6" s="12">
        <f>List2!C5</f>
        <v>0.14285714285714285</v>
      </c>
      <c r="D6" s="12">
        <f>List2!D5</f>
        <v>0.125</v>
      </c>
      <c r="E6" s="12">
        <f>List2!E5</f>
        <v>0.1111111111111111</v>
      </c>
      <c r="F6" s="12">
        <f>List2!F5</f>
        <v>0.1</v>
      </c>
      <c r="G6" s="12">
        <f>List2!G5</f>
        <v>9.0909090909090912E-2</v>
      </c>
      <c r="H6" s="12">
        <f>List2!H5</f>
        <v>8.3333333333333329E-2</v>
      </c>
      <c r="I6" s="12">
        <f>List2!I5</f>
        <v>7.6923076923076927E-2</v>
      </c>
      <c r="J6" s="12">
        <f>List2!J5</f>
        <v>7.1428571428571425E-2</v>
      </c>
      <c r="K6" s="13">
        <f>List2!K5</f>
        <v>6.6666666666666666E-2</v>
      </c>
      <c r="M6" s="6">
        <f t="array" ref="M6">SUM(A6:K6)</f>
        <v>1.2348956598956597</v>
      </c>
      <c r="O6" s="3">
        <v>1.2355942722476023</v>
      </c>
    </row>
    <row r="7" spans="1:15" x14ac:dyDescent="0.25">
      <c r="A7" s="11">
        <f>List2!A6</f>
        <v>0.16666666666666666</v>
      </c>
      <c r="B7" s="12">
        <f>List2!B6</f>
        <v>0.14285714285714285</v>
      </c>
      <c r="C7" s="12">
        <f>List2!C6</f>
        <v>0.125</v>
      </c>
      <c r="D7" s="12">
        <f>List2!D6</f>
        <v>0.1111111111111111</v>
      </c>
      <c r="E7" s="12">
        <f>List2!E6</f>
        <v>0.1</v>
      </c>
      <c r="F7" s="12">
        <f>List2!F6</f>
        <v>9.0909090909090912E-2</v>
      </c>
      <c r="G7" s="12">
        <f>List2!G6</f>
        <v>8.3333333333333329E-2</v>
      </c>
      <c r="H7" s="12">
        <f>List2!H6</f>
        <v>7.6923076923076927E-2</v>
      </c>
      <c r="I7" s="12">
        <f>List2!I6</f>
        <v>7.1428571428571425E-2</v>
      </c>
      <c r="J7" s="12">
        <f>List2!J6</f>
        <v>6.6666666666666666E-2</v>
      </c>
      <c r="K7" s="13">
        <f>List2!K6</f>
        <v>6.25E-2</v>
      </c>
      <c r="M7" s="6">
        <f t="array" ref="M7">SUM(A7:K7)</f>
        <v>1.09739565989566</v>
      </c>
      <c r="O7" s="3">
        <v>1.0980330758175383</v>
      </c>
    </row>
    <row r="8" spans="1:15" x14ac:dyDescent="0.25">
      <c r="A8" s="11">
        <f>List2!A7</f>
        <v>0.14285714285714285</v>
      </c>
      <c r="B8" s="12">
        <f>List2!B7</f>
        <v>0.125</v>
      </c>
      <c r="C8" s="12">
        <f>List2!C7</f>
        <v>0.1111111111111111</v>
      </c>
      <c r="D8" s="12">
        <f>List2!D7</f>
        <v>0.1</v>
      </c>
      <c r="E8" s="12">
        <f>List2!E7</f>
        <v>9.0909090909090912E-2</v>
      </c>
      <c r="F8" s="12">
        <f>List2!F7</f>
        <v>8.3333333333333329E-2</v>
      </c>
      <c r="G8" s="12">
        <f>List2!G7</f>
        <v>7.6923076923076927E-2</v>
      </c>
      <c r="H8" s="12">
        <f>List2!H7</f>
        <v>7.1428571428571425E-2</v>
      </c>
      <c r="I8" s="12">
        <f>List2!I7</f>
        <v>6.6666666666666666E-2</v>
      </c>
      <c r="J8" s="12">
        <f>List2!J7</f>
        <v>6.25E-2</v>
      </c>
      <c r="K8" s="13">
        <f>List2!K7</f>
        <v>5.8823529411764705E-2</v>
      </c>
      <c r="M8" s="6">
        <f t="array" ref="M8">SUM(A8:K8)</f>
        <v>0.98955252264075799</v>
      </c>
      <c r="O8" s="3">
        <v>0.9901323583179753</v>
      </c>
    </row>
    <row r="9" spans="1:15" x14ac:dyDescent="0.25">
      <c r="A9" s="11">
        <f>List2!A8</f>
        <v>0.125</v>
      </c>
      <c r="B9" s="12">
        <f>List2!B8</f>
        <v>0.1111111111111111</v>
      </c>
      <c r="C9" s="12">
        <f>List2!C8</f>
        <v>0.1</v>
      </c>
      <c r="D9" s="12">
        <f>List2!D8</f>
        <v>9.0909090909090912E-2</v>
      </c>
      <c r="E9" s="12">
        <f>List2!E8</f>
        <v>8.3333333333333329E-2</v>
      </c>
      <c r="F9" s="12">
        <f>List2!F8</f>
        <v>7.6923076923076927E-2</v>
      </c>
      <c r="G9" s="12">
        <f>List2!G8</f>
        <v>7.1428571428571425E-2</v>
      </c>
      <c r="H9" s="12">
        <f>List2!H8</f>
        <v>6.6666666666666666E-2</v>
      </c>
      <c r="I9" s="12">
        <f>List2!I8</f>
        <v>6.25E-2</v>
      </c>
      <c r="J9" s="12">
        <f>List2!J8</f>
        <v>5.8823529411764705E-2</v>
      </c>
      <c r="K9" s="13">
        <f>List2!K8</f>
        <v>5.5555555555555552E-2</v>
      </c>
      <c r="M9" s="6">
        <f t="array" ref="M9">SUM(A9:K9)</f>
        <v>0.90225093533917078</v>
      </c>
      <c r="O9" s="3">
        <v>0.9027795028828457</v>
      </c>
    </row>
    <row r="10" spans="1:15" x14ac:dyDescent="0.25">
      <c r="A10" s="11">
        <f>List2!A9</f>
        <v>0.1111111111111111</v>
      </c>
      <c r="B10" s="12">
        <f>List2!B9</f>
        <v>0.1</v>
      </c>
      <c r="C10" s="12">
        <f>List2!C9</f>
        <v>9.0909090909090912E-2</v>
      </c>
      <c r="D10" s="12">
        <f>List2!D9</f>
        <v>8.3333333333333329E-2</v>
      </c>
      <c r="E10" s="12">
        <f>List2!E9</f>
        <v>7.6923076923076927E-2</v>
      </c>
      <c r="F10" s="12">
        <f>List2!F9</f>
        <v>7.1428571428571425E-2</v>
      </c>
      <c r="G10" s="12">
        <f>List2!G9</f>
        <v>6.6666666666666666E-2</v>
      </c>
      <c r="H10" s="12">
        <f>List2!H9</f>
        <v>6.25E-2</v>
      </c>
      <c r="I10" s="12">
        <f>List2!I9</f>
        <v>5.8823529411764705E-2</v>
      </c>
      <c r="J10" s="12">
        <f>List2!J9</f>
        <v>5.5555555555555552E-2</v>
      </c>
      <c r="K10" s="13">
        <f>List2!K9</f>
        <v>5.2631578947368418E-2</v>
      </c>
      <c r="M10" s="6">
        <f t="array" ref="M10">SUM(A10:K10)</f>
        <v>0.82988251428653914</v>
      </c>
      <c r="O10" s="3">
        <v>0.83036628810697322</v>
      </c>
    </row>
    <row r="11" spans="1:15" x14ac:dyDescent="0.25">
      <c r="A11" s="11">
        <f>List2!A10</f>
        <v>0.1</v>
      </c>
      <c r="B11" s="12">
        <f>List2!B10</f>
        <v>9.0909090909090912E-2</v>
      </c>
      <c r="C11" s="12">
        <f>List2!C10</f>
        <v>8.3333333333333329E-2</v>
      </c>
      <c r="D11" s="12">
        <f>List2!D10</f>
        <v>7.6923076923076927E-2</v>
      </c>
      <c r="E11" s="12">
        <f>List2!E10</f>
        <v>7.1428571428571425E-2</v>
      </c>
      <c r="F11" s="12">
        <f>List2!F10</f>
        <v>6.6666666666666666E-2</v>
      </c>
      <c r="G11" s="12">
        <f>List2!G10</f>
        <v>6.25E-2</v>
      </c>
      <c r="H11" s="12">
        <f>List2!H10</f>
        <v>5.8823529411764705E-2</v>
      </c>
      <c r="I11" s="12">
        <f>List2!I10</f>
        <v>5.5555555555555552E-2</v>
      </c>
      <c r="J11" s="12">
        <f>List2!J10</f>
        <v>5.2631578947368418E-2</v>
      </c>
      <c r="K11" s="13">
        <f>List2!K10</f>
        <v>0.05</v>
      </c>
      <c r="M11" s="6">
        <f t="array" ref="M11">SUM(A11:K11)</f>
        <v>0.76877140317542803</v>
      </c>
      <c r="O11" s="3">
        <v>0.76921623582668797</v>
      </c>
    </row>
    <row r="12" spans="1:15" x14ac:dyDescent="0.25">
      <c r="A12" s="14">
        <f>List2!A11</f>
        <v>9.0909090909090912E-2</v>
      </c>
      <c r="B12" s="15">
        <f>List2!B11</f>
        <v>8.3333333333333329E-2</v>
      </c>
      <c r="C12" s="15">
        <f>List2!C11</f>
        <v>7.6923076923076927E-2</v>
      </c>
      <c r="D12" s="15">
        <f>List2!D11</f>
        <v>7.1428571428571425E-2</v>
      </c>
      <c r="E12" s="15">
        <f>List2!E11</f>
        <v>6.6666666666666666E-2</v>
      </c>
      <c r="F12" s="15">
        <f>List2!F11</f>
        <v>6.25E-2</v>
      </c>
      <c r="G12" s="15">
        <f>List2!G11</f>
        <v>5.8823529411764705E-2</v>
      </c>
      <c r="H12" s="15">
        <f>List2!H11</f>
        <v>5.5555555555555552E-2</v>
      </c>
      <c r="I12" s="15">
        <f>List2!I11</f>
        <v>5.2631578947368418E-2</v>
      </c>
      <c r="J12" s="15">
        <f>List2!J11</f>
        <v>0.05</v>
      </c>
      <c r="K12" s="16">
        <f>List2!K11</f>
        <v>4.7619047619047616E-2</v>
      </c>
      <c r="M12" s="7">
        <f t="array" ref="M12">SUM(A12:K12)</f>
        <v>0.71639045079447561</v>
      </c>
      <c r="O12" s="4">
        <v>0.71680139693354594</v>
      </c>
    </row>
    <row r="14" spans="1:15" x14ac:dyDescent="0.25">
      <c r="A14" t="s">
        <v>1</v>
      </c>
      <c r="M14" t="s">
        <v>3</v>
      </c>
      <c r="O14" t="s">
        <v>5</v>
      </c>
    </row>
    <row r="15" spans="1:15" x14ac:dyDescent="0.25">
      <c r="A15" s="17">
        <f t="array" ref="A15:K25">MINVERSE(A2:K12)</f>
        <v>120.91881151002599</v>
      </c>
      <c r="B15" s="18">
        <v>-7251.4341505989432</v>
      </c>
      <c r="C15" s="18">
        <v>141346.25663864613</v>
      </c>
      <c r="D15" s="18">
        <v>-1318803.3472309113</v>
      </c>
      <c r="E15" s="18">
        <v>6921857.405380249</v>
      </c>
      <c r="F15" s="18">
        <v>-22144933.589508057</v>
      </c>
      <c r="G15" s="18">
        <v>44808469.638916016</v>
      </c>
      <c r="H15" s="18">
        <v>-57601269.060668945</v>
      </c>
      <c r="I15" s="18">
        <v>45594354.130126953</v>
      </c>
      <c r="J15" s="18">
        <v>-20261553.27734375</v>
      </c>
      <c r="K15" s="19">
        <v>3867673.3003540039</v>
      </c>
      <c r="M15" s="2">
        <f t="array" ref="M15:M25">MMULT(A15:K25,M2:M12)</f>
        <v>0.99684764957055449</v>
      </c>
      <c r="O15" s="2">
        <f t="array" ref="O15:O25">MMULT(MINVERSE(A2:K12),M2:M12)</f>
        <v>0.99684764957055449</v>
      </c>
    </row>
    <row r="16" spans="1:15" x14ac:dyDescent="0.25">
      <c r="A16" s="20">
        <v>-7251.4345380108562</v>
      </c>
      <c r="B16" s="21">
        <v>579896.39352397609</v>
      </c>
      <c r="C16" s="21">
        <v>-12717699.137992857</v>
      </c>
      <c r="D16" s="21">
        <v>126581271.93558882</v>
      </c>
      <c r="E16" s="21">
        <v>-692103249.00714099</v>
      </c>
      <c r="F16" s="21">
        <v>2277625469.1443477</v>
      </c>
      <c r="G16" s="21">
        <v>-4704834802.8222647</v>
      </c>
      <c r="H16" s="21">
        <v>6144326504.3137197</v>
      </c>
      <c r="I16" s="21">
        <v>-4924526706.0058584</v>
      </c>
      <c r="J16" s="21">
        <v>2210574667.4758296</v>
      </c>
      <c r="K16" s="22">
        <v>-425499414.94317621</v>
      </c>
      <c r="M16" s="3">
        <v>1.0116118192672729</v>
      </c>
      <c r="O16" s="3">
        <v>1.0116118192672729</v>
      </c>
    </row>
    <row r="17" spans="1:15" x14ac:dyDescent="0.25">
      <c r="A17" s="20">
        <v>141346.31959303439</v>
      </c>
      <c r="B17" s="21">
        <v>-12717704.766827907</v>
      </c>
      <c r="C17" s="21">
        <v>297530176.76084083</v>
      </c>
      <c r="D17" s="21">
        <v>-3084957892.8844566</v>
      </c>
      <c r="E17" s="21">
        <v>17350366660.383278</v>
      </c>
      <c r="F17" s="21">
        <v>-58290082085.381844</v>
      </c>
      <c r="G17" s="21">
        <v>122324367125.25769</v>
      </c>
      <c r="H17" s="21">
        <v>-161753028206.68329</v>
      </c>
      <c r="I17" s="21">
        <v>130954394881.96701</v>
      </c>
      <c r="J17" s="21">
        <v>-59275607481.917839</v>
      </c>
      <c r="K17" s="22">
        <v>11489631636.89023</v>
      </c>
      <c r="M17" s="3">
        <v>0.88683128356933594</v>
      </c>
      <c r="O17" s="3">
        <v>0.88683128356933594</v>
      </c>
    </row>
    <row r="18" spans="1:15" x14ac:dyDescent="0.25">
      <c r="A18" s="20">
        <v>-1318804.8828406837</v>
      </c>
      <c r="B18" s="21">
        <v>126581423.46403049</v>
      </c>
      <c r="C18" s="21">
        <v>-3084960205.8664384</v>
      </c>
      <c r="D18" s="21">
        <v>32902222755.219776</v>
      </c>
      <c r="E18" s="21">
        <v>-188911521492.80325</v>
      </c>
      <c r="F18" s="21">
        <v>644762512869.00061</v>
      </c>
      <c r="G18" s="21">
        <v>-1370019226198.792</v>
      </c>
      <c r="H18" s="21">
        <v>1829964166328.3755</v>
      </c>
      <c r="I18" s="21">
        <v>-1493910376482.7471</v>
      </c>
      <c r="J18" s="21">
        <v>680951034002.85828</v>
      </c>
      <c r="K18" s="22">
        <v>-132779592943.12187</v>
      </c>
      <c r="M18" s="3">
        <v>1.270416259765625</v>
      </c>
      <c r="O18" s="3">
        <v>1.270416259765625</v>
      </c>
    </row>
    <row r="19" spans="1:15" x14ac:dyDescent="0.25">
      <c r="A19" s="20">
        <v>6921872.1565199187</v>
      </c>
      <c r="B19" s="21">
        <v>-692104749.02667403</v>
      </c>
      <c r="C19" s="21">
        <v>17350396070.253616</v>
      </c>
      <c r="D19" s="21">
        <v>-188911696816.14053</v>
      </c>
      <c r="E19" s="21">
        <v>1101912439424.0022</v>
      </c>
      <c r="F19" s="21">
        <v>-3807996519374.9961</v>
      </c>
      <c r="G19" s="21">
        <v>8173336492734.2568</v>
      </c>
      <c r="H19" s="21">
        <v>-11008522629434.057</v>
      </c>
      <c r="I19" s="21">
        <v>9049942694855.2598</v>
      </c>
      <c r="J19" s="21">
        <v>-4149750245088.0503</v>
      </c>
      <c r="K19" s="22">
        <v>813327393297.0481</v>
      </c>
      <c r="M19" s="3">
        <v>0.8697509765625</v>
      </c>
      <c r="O19" s="3">
        <v>0.8697509765625</v>
      </c>
    </row>
    <row r="20" spans="1:15" x14ac:dyDescent="0.25">
      <c r="A20" s="20">
        <v>-22145005.913135502</v>
      </c>
      <c r="B20" s="21">
        <v>2277632924.5943375</v>
      </c>
      <c r="C20" s="21">
        <v>-58290242643.386833</v>
      </c>
      <c r="D20" s="21">
        <v>644763771473.67957</v>
      </c>
      <c r="E20" s="21">
        <v>-3808000352451.48</v>
      </c>
      <c r="F20" s="21">
        <v>13292975919499.156</v>
      </c>
      <c r="G20" s="21">
        <v>-28769911383918.359</v>
      </c>
      <c r="H20" s="21">
        <v>39021386545332.359</v>
      </c>
      <c r="I20" s="21">
        <v>-32270368995935.16</v>
      </c>
      <c r="J20" s="21">
        <v>14873312283596.072</v>
      </c>
      <c r="K20" s="22">
        <v>-2928135104389.7485</v>
      </c>
      <c r="M20" s="3">
        <v>0.87451171875</v>
      </c>
      <c r="O20" s="3">
        <v>0.87451171875</v>
      </c>
    </row>
    <row r="21" spans="1:15" x14ac:dyDescent="0.25">
      <c r="A21" s="20">
        <v>44808671.475184336</v>
      </c>
      <c r="B21" s="21">
        <v>-4704855765.8461332</v>
      </c>
      <c r="C21" s="21">
        <v>122324840730.26712</v>
      </c>
      <c r="D21" s="21">
        <v>-1370023361428.3125</v>
      </c>
      <c r="E21" s="21">
        <v>8173353173588.7305</v>
      </c>
      <c r="F21" s="21">
        <v>-28769940723698.16</v>
      </c>
      <c r="G21" s="21">
        <v>62703196316189.766</v>
      </c>
      <c r="H21" s="21">
        <v>-85553568931640.078</v>
      </c>
      <c r="I21" s="21">
        <v>71115914541289.063</v>
      </c>
      <c r="J21" s="21">
        <v>-32923827527211.871</v>
      </c>
      <c r="K21" s="22">
        <v>6507260227890.5967</v>
      </c>
      <c r="M21" s="3">
        <v>1.1083984375</v>
      </c>
      <c r="O21" s="3">
        <v>1.1083984375</v>
      </c>
    </row>
    <row r="22" spans="1:15" x14ac:dyDescent="0.25">
      <c r="A22" s="20">
        <v>-57601603.038384572</v>
      </c>
      <c r="B22" s="21">
        <v>6144361356.0031528</v>
      </c>
      <c r="C22" s="21">
        <v>-161753838422.59561</v>
      </c>
      <c r="D22" s="21">
        <v>1829971655896.1628</v>
      </c>
      <c r="E22" s="21">
        <v>-11008556446092.016</v>
      </c>
      <c r="F22" s="21">
        <v>39021465563375.055</v>
      </c>
      <c r="G22" s="21">
        <v>-85553653958668.031</v>
      </c>
      <c r="H22" s="21">
        <v>117331434513612.33</v>
      </c>
      <c r="I22" s="21">
        <v>-97967650975584.922</v>
      </c>
      <c r="J22" s="21">
        <v>45533446505714.625</v>
      </c>
      <c r="K22" s="22">
        <v>-9030831677909.9375</v>
      </c>
      <c r="M22" s="3">
        <v>0.9990234375</v>
      </c>
      <c r="O22" s="3">
        <v>0.9990234375</v>
      </c>
    </row>
    <row r="23" spans="1:15" x14ac:dyDescent="0.25">
      <c r="A23" s="20">
        <v>45594678.433381028</v>
      </c>
      <c r="B23" s="21">
        <v>-4924560656.0763941</v>
      </c>
      <c r="C23" s="21">
        <v>130955199110.16776</v>
      </c>
      <c r="D23" s="21">
        <v>-1493918075320.76</v>
      </c>
      <c r="E23" s="21">
        <v>9049979626243.5352</v>
      </c>
      <c r="F23" s="21">
        <v>-32270465798592.012</v>
      </c>
      <c r="G23" s="21">
        <v>71116053122412.016</v>
      </c>
      <c r="H23" s="21">
        <v>-97967743667712.328</v>
      </c>
      <c r="I23" s="21">
        <v>82121275472481.531</v>
      </c>
      <c r="J23" s="21">
        <v>-38301237908340.305</v>
      </c>
      <c r="K23" s="22">
        <v>7620018317678.876</v>
      </c>
      <c r="M23" s="3">
        <v>0.9833984375</v>
      </c>
      <c r="O23" s="3">
        <v>0.9833984375</v>
      </c>
    </row>
    <row r="24" spans="1:15" x14ac:dyDescent="0.25">
      <c r="A24" s="20">
        <v>-20261723.97157206</v>
      </c>
      <c r="B24" s="21">
        <v>2210592577.4236455</v>
      </c>
      <c r="C24" s="21">
        <v>-59276037381.898582</v>
      </c>
      <c r="D24" s="21">
        <v>680955247211.56543</v>
      </c>
      <c r="E24" s="21">
        <v>-4149771230220.2153</v>
      </c>
      <c r="F24" s="21">
        <v>14873370817839.313</v>
      </c>
      <c r="G24" s="21">
        <v>-32923921629651.566</v>
      </c>
      <c r="H24" s="21">
        <v>45533530309937.391</v>
      </c>
      <c r="I24" s="21">
        <v>-38301271910796.945</v>
      </c>
      <c r="J24" s="21">
        <v>17919103234913.82</v>
      </c>
      <c r="K24" s="22">
        <v>-3574927566038.9424</v>
      </c>
      <c r="M24" s="3">
        <v>1.0048828125</v>
      </c>
      <c r="O24" s="3">
        <v>1.0048828125</v>
      </c>
    </row>
    <row r="25" spans="1:15" x14ac:dyDescent="0.25">
      <c r="A25" s="23">
        <v>3867710.881700174</v>
      </c>
      <c r="B25" s="24">
        <v>-425503364.89884067</v>
      </c>
      <c r="C25" s="24">
        <v>11489727376.946899</v>
      </c>
      <c r="D25" s="24">
        <v>-132780547115.07329</v>
      </c>
      <c r="E25" s="24">
        <v>813332268628.6239</v>
      </c>
      <c r="F25" s="24">
        <v>-2928149242247.873</v>
      </c>
      <c r="G25" s="24">
        <v>6507284435687.0967</v>
      </c>
      <c r="H25" s="24">
        <v>-9030855902783.707</v>
      </c>
      <c r="I25" s="24">
        <v>7620031410432.8506</v>
      </c>
      <c r="J25" s="24">
        <v>-3574930516913.5317</v>
      </c>
      <c r="K25" s="25">
        <v>715003874095.31128</v>
      </c>
      <c r="M25" s="4">
        <v>0.9990234375</v>
      </c>
      <c r="O25" s="4">
        <v>0.9990234375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/>
  </sheetViews>
  <sheetFormatPr defaultRowHeight="15" x14ac:dyDescent="0.25"/>
  <cols>
    <col min="1" max="10" width="12.85546875" bestFit="1" customWidth="1"/>
  </cols>
  <sheetData>
    <row r="1" spans="1:14" x14ac:dyDescent="0.25">
      <c r="A1" t="s">
        <v>0</v>
      </c>
      <c r="L1" t="s">
        <v>2</v>
      </c>
      <c r="N1" t="s">
        <v>4</v>
      </c>
    </row>
    <row r="2" spans="1:14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9">
        <f>List2!E1</f>
        <v>0.2</v>
      </c>
      <c r="F2" s="9">
        <f>List2!F1</f>
        <v>0.16666666666666666</v>
      </c>
      <c r="G2" s="9">
        <f>List2!G1</f>
        <v>0.14285714285714285</v>
      </c>
      <c r="H2" s="9">
        <f>List2!H1</f>
        <v>0.125</v>
      </c>
      <c r="I2" s="9">
        <f>List2!I1</f>
        <v>0.1111111111111111</v>
      </c>
      <c r="J2" s="10">
        <f>List2!J1</f>
        <v>0.1</v>
      </c>
      <c r="L2" s="5">
        <f>SUM(A2:J2)</f>
        <v>2.9289682539682538</v>
      </c>
      <c r="N2" s="2">
        <f t="array" ref="N2:N11">MMULT(A2:J11,L14:L23)</f>
        <v>2.9288531192149669</v>
      </c>
    </row>
    <row r="3" spans="1:14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2">
        <f>List2!E2</f>
        <v>0.16666666666666666</v>
      </c>
      <c r="F3" s="12">
        <f>List2!F2</f>
        <v>0.14285714285714285</v>
      </c>
      <c r="G3" s="12">
        <f>List2!G2</f>
        <v>0.125</v>
      </c>
      <c r="H3" s="12">
        <f>List2!H2</f>
        <v>0.1111111111111111</v>
      </c>
      <c r="I3" s="12">
        <f>List2!I2</f>
        <v>0.1</v>
      </c>
      <c r="J3" s="13">
        <f>List2!J2</f>
        <v>9.0909090909090912E-2</v>
      </c>
      <c r="L3" s="6">
        <f t="shared" ref="L3:L11" si="0">SUM(A3:J3)</f>
        <v>2.019877344877345</v>
      </c>
      <c r="N3" s="3">
        <v>2.0197604862775544</v>
      </c>
    </row>
    <row r="4" spans="1:14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2">
        <f>List2!E3</f>
        <v>0.14285714285714285</v>
      </c>
      <c r="F4" s="12">
        <f>List2!F3</f>
        <v>0.125</v>
      </c>
      <c r="G4" s="12">
        <f>List2!G3</f>
        <v>0.1111111111111111</v>
      </c>
      <c r="H4" s="12">
        <f>List2!H3</f>
        <v>0.1</v>
      </c>
      <c r="I4" s="12">
        <f>List2!I3</f>
        <v>9.0909090909090912E-2</v>
      </c>
      <c r="J4" s="13">
        <f>List2!J3</f>
        <v>8.3333333333333329E-2</v>
      </c>
      <c r="L4" s="6">
        <f t="shared" si="0"/>
        <v>1.6032106782106781</v>
      </c>
      <c r="N4" s="3">
        <v>1.6031024324985874</v>
      </c>
    </row>
    <row r="5" spans="1:14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2">
        <f>List2!E4</f>
        <v>0.125</v>
      </c>
      <c r="F5" s="12">
        <f>List2!F4</f>
        <v>0.1111111111111111</v>
      </c>
      <c r="G5" s="12">
        <f>List2!G4</f>
        <v>0.1</v>
      </c>
      <c r="H5" s="12">
        <f>List2!H4</f>
        <v>9.0909090909090912E-2</v>
      </c>
      <c r="I5" s="12">
        <f>List2!I4</f>
        <v>8.3333333333333329E-2</v>
      </c>
      <c r="J5" s="13">
        <f>List2!J4</f>
        <v>7.6923076923076927E-2</v>
      </c>
      <c r="L5" s="6">
        <f t="shared" si="0"/>
        <v>1.3468004218004217</v>
      </c>
      <c r="N5" s="3">
        <v>1.3467011952566137</v>
      </c>
    </row>
    <row r="6" spans="1:14" x14ac:dyDescent="0.25">
      <c r="A6" s="11">
        <f>List2!A5</f>
        <v>0.2</v>
      </c>
      <c r="B6" s="12">
        <f>List2!B5</f>
        <v>0.16666666666666666</v>
      </c>
      <c r="C6" s="12">
        <f>List2!C5</f>
        <v>0.14285714285714285</v>
      </c>
      <c r="D6" s="12">
        <f>List2!D5</f>
        <v>0.125</v>
      </c>
      <c r="E6" s="12">
        <f>List2!E5</f>
        <v>0.1111111111111111</v>
      </c>
      <c r="F6" s="12">
        <f>List2!F5</f>
        <v>0.1</v>
      </c>
      <c r="G6" s="12">
        <f>List2!G5</f>
        <v>9.0909090909090912E-2</v>
      </c>
      <c r="H6" s="12">
        <f>List2!H5</f>
        <v>8.3333333333333329E-2</v>
      </c>
      <c r="I6" s="12">
        <f>List2!I5</f>
        <v>7.6923076923076927E-2</v>
      </c>
      <c r="J6" s="13">
        <f>List2!J5</f>
        <v>7.1428571428571425E-2</v>
      </c>
      <c r="L6" s="6">
        <f t="shared" si="0"/>
        <v>1.1682289932289931</v>
      </c>
      <c r="N6" s="3">
        <v>1.1681378782585923</v>
      </c>
    </row>
    <row r="7" spans="1:14" x14ac:dyDescent="0.25">
      <c r="A7" s="11">
        <f>List2!A6</f>
        <v>0.16666666666666666</v>
      </c>
      <c r="B7" s="12">
        <f>List2!B6</f>
        <v>0.14285714285714285</v>
      </c>
      <c r="C7" s="12">
        <f>List2!C6</f>
        <v>0.125</v>
      </c>
      <c r="D7" s="12">
        <f>List2!D6</f>
        <v>0.1111111111111111</v>
      </c>
      <c r="E7" s="12">
        <f>List2!E6</f>
        <v>0.1</v>
      </c>
      <c r="F7" s="12">
        <f>List2!F6</f>
        <v>9.0909090909090912E-2</v>
      </c>
      <c r="G7" s="12">
        <f>List2!G6</f>
        <v>8.3333333333333329E-2</v>
      </c>
      <c r="H7" s="12">
        <f>List2!H6</f>
        <v>7.6923076923076927E-2</v>
      </c>
      <c r="I7" s="12">
        <f>List2!I6</f>
        <v>7.1428571428571425E-2</v>
      </c>
      <c r="J7" s="13">
        <f>List2!J6</f>
        <v>6.6666666666666666E-2</v>
      </c>
      <c r="L7" s="6">
        <f t="shared" si="0"/>
        <v>1.03489565989566</v>
      </c>
      <c r="N7" s="3">
        <v>1.0348116166916648</v>
      </c>
    </row>
    <row r="8" spans="1:14" x14ac:dyDescent="0.25">
      <c r="A8" s="11">
        <f>List2!A7</f>
        <v>0.14285714285714285</v>
      </c>
      <c r="B8" s="12">
        <f>List2!B7</f>
        <v>0.125</v>
      </c>
      <c r="C8" s="12">
        <f>List2!C7</f>
        <v>0.1111111111111111</v>
      </c>
      <c r="D8" s="12">
        <f>List2!D7</f>
        <v>0.1</v>
      </c>
      <c r="E8" s="12">
        <f>List2!E7</f>
        <v>9.0909090909090912E-2</v>
      </c>
      <c r="F8" s="12">
        <f>List2!F7</f>
        <v>8.3333333333333329E-2</v>
      </c>
      <c r="G8" s="12">
        <f>List2!G7</f>
        <v>7.6923076923076927E-2</v>
      </c>
      <c r="H8" s="12">
        <f>List2!H7</f>
        <v>7.1428571428571425E-2</v>
      </c>
      <c r="I8" s="12">
        <f>List2!I7</f>
        <v>6.6666666666666666E-2</v>
      </c>
      <c r="J8" s="13">
        <f>List2!J7</f>
        <v>6.25E-2</v>
      </c>
      <c r="L8" s="6">
        <f t="shared" si="0"/>
        <v>0.93072899322899327</v>
      </c>
      <c r="N8" s="3">
        <v>0.93065108636811578</v>
      </c>
    </row>
    <row r="9" spans="1:14" x14ac:dyDescent="0.25">
      <c r="A9" s="11">
        <f>List2!A8</f>
        <v>0.125</v>
      </c>
      <c r="B9" s="12">
        <f>List2!B8</f>
        <v>0.1111111111111111</v>
      </c>
      <c r="C9" s="12">
        <f>List2!C8</f>
        <v>0.1</v>
      </c>
      <c r="D9" s="12">
        <f>List2!D8</f>
        <v>9.0909090909090912E-2</v>
      </c>
      <c r="E9" s="12">
        <f>List2!E8</f>
        <v>8.3333333333333329E-2</v>
      </c>
      <c r="F9" s="12">
        <f>List2!F8</f>
        <v>7.6923076923076927E-2</v>
      </c>
      <c r="G9" s="12">
        <f>List2!G8</f>
        <v>7.1428571428571425E-2</v>
      </c>
      <c r="H9" s="12">
        <f>List2!H8</f>
        <v>6.6666666666666666E-2</v>
      </c>
      <c r="I9" s="12">
        <f>List2!I8</f>
        <v>6.25E-2</v>
      </c>
      <c r="J9" s="13">
        <f>List2!J8</f>
        <v>5.8823529411764705E-2</v>
      </c>
      <c r="L9" s="6">
        <f t="shared" si="0"/>
        <v>0.8466953797836152</v>
      </c>
      <c r="N9" s="3">
        <v>0.8466228151328592</v>
      </c>
    </row>
    <row r="10" spans="1:14" x14ac:dyDescent="0.25">
      <c r="A10" s="11">
        <f>List2!A9</f>
        <v>0.1111111111111111</v>
      </c>
      <c r="B10" s="12">
        <f>List2!B9</f>
        <v>0.1</v>
      </c>
      <c r="C10" s="12">
        <f>List2!C9</f>
        <v>9.0909090909090912E-2</v>
      </c>
      <c r="D10" s="12">
        <f>List2!D9</f>
        <v>8.3333333333333329E-2</v>
      </c>
      <c r="E10" s="12">
        <f>List2!E9</f>
        <v>7.6923076923076927E-2</v>
      </c>
      <c r="F10" s="12">
        <f>List2!F9</f>
        <v>7.1428571428571425E-2</v>
      </c>
      <c r="G10" s="12">
        <f>List2!G9</f>
        <v>6.6666666666666666E-2</v>
      </c>
      <c r="H10" s="12">
        <f>List2!H9</f>
        <v>6.25E-2</v>
      </c>
      <c r="I10" s="12">
        <f>List2!I9</f>
        <v>5.8823529411764705E-2</v>
      </c>
      <c r="J10" s="13">
        <f>List2!J9</f>
        <v>5.5555555555555552E-2</v>
      </c>
      <c r="L10" s="6">
        <f t="shared" si="0"/>
        <v>0.77725093533917067</v>
      </c>
      <c r="N10" s="3">
        <v>0.77718304892446577</v>
      </c>
    </row>
    <row r="11" spans="1:14" x14ac:dyDescent="0.25">
      <c r="A11" s="14">
        <f>List2!A10</f>
        <v>0.1</v>
      </c>
      <c r="B11" s="15">
        <f>List2!B10</f>
        <v>9.0909090909090912E-2</v>
      </c>
      <c r="C11" s="15">
        <f>List2!C10</f>
        <v>8.3333333333333329E-2</v>
      </c>
      <c r="D11" s="15">
        <f>List2!D10</f>
        <v>7.6923076923076927E-2</v>
      </c>
      <c r="E11" s="15">
        <f>List2!E10</f>
        <v>7.1428571428571425E-2</v>
      </c>
      <c r="F11" s="15">
        <f>List2!F10</f>
        <v>6.6666666666666666E-2</v>
      </c>
      <c r="G11" s="15">
        <f>List2!G10</f>
        <v>6.25E-2</v>
      </c>
      <c r="H11" s="15">
        <f>List2!H10</f>
        <v>5.8823529411764705E-2</v>
      </c>
      <c r="I11" s="15">
        <f>List2!I10</f>
        <v>5.5555555555555552E-2</v>
      </c>
      <c r="J11" s="16">
        <f>List2!J10</f>
        <v>5.2631578947368418E-2</v>
      </c>
      <c r="L11" s="7">
        <f t="shared" si="0"/>
        <v>0.71877140317542798</v>
      </c>
      <c r="N11" s="4">
        <v>0.71870764043198188</v>
      </c>
    </row>
    <row r="13" spans="1:14" x14ac:dyDescent="0.25">
      <c r="A13" t="s">
        <v>1</v>
      </c>
      <c r="L13" t="s">
        <v>3</v>
      </c>
      <c r="N13" t="s">
        <v>5</v>
      </c>
    </row>
    <row r="14" spans="1:14" x14ac:dyDescent="0.25">
      <c r="A14" s="17">
        <f t="array" ref="A14:J23">MINVERSE(A2:J11)</f>
        <v>99.997187503380701</v>
      </c>
      <c r="B14" s="18">
        <v>-4949.7570948842913</v>
      </c>
      <c r="C14" s="18">
        <v>79194.828426748514</v>
      </c>
      <c r="D14" s="18">
        <v>-600553.00407671928</v>
      </c>
      <c r="E14" s="18">
        <v>2522295.9225578308</v>
      </c>
      <c r="F14" s="18">
        <v>-6305684.2277565002</v>
      </c>
      <c r="G14" s="18">
        <v>9608590.0349655151</v>
      </c>
      <c r="H14" s="18">
        <v>-8750624.2815933228</v>
      </c>
      <c r="I14" s="18">
        <v>4375287.9004859924</v>
      </c>
      <c r="J14" s="19">
        <v>-923667.41108226776</v>
      </c>
      <c r="L14" s="2">
        <f t="array" ref="L14:L23">MMULT(A14:J23,L2:L11)</f>
        <v>1.0000615669414401</v>
      </c>
      <c r="N14" s="2">
        <f t="array" ref="N14:N23">MMULT(MINVERSE(A2:J11),L2:L11)</f>
        <v>1.0000615669414401</v>
      </c>
    </row>
    <row r="15" spans="1:14" x14ac:dyDescent="0.25">
      <c r="A15" s="20">
        <v>-4949.7564834691284</v>
      </c>
      <c r="B15" s="21">
        <v>326678.97751069994</v>
      </c>
      <c r="C15" s="21">
        <v>-5880152.566649436</v>
      </c>
      <c r="D15" s="21">
        <v>47563455.047936432</v>
      </c>
      <c r="E15" s="21">
        <v>-208088522.1822395</v>
      </c>
      <c r="F15" s="21">
        <v>535081358.01388544</v>
      </c>
      <c r="G15" s="21">
        <v>-832344286.80386341</v>
      </c>
      <c r="H15" s="21">
        <v>770056457.4583739</v>
      </c>
      <c r="I15" s="21">
        <v>-389839517.84518427</v>
      </c>
      <c r="J15" s="22">
        <v>83130469.487852082</v>
      </c>
      <c r="L15" s="3">
        <v>0.99953549355268478</v>
      </c>
      <c r="N15" s="3">
        <v>0.99953549355268478</v>
      </c>
    </row>
    <row r="16" spans="1:14" x14ac:dyDescent="0.25">
      <c r="A16" s="20">
        <v>79194.805321597814</v>
      </c>
      <c r="B16" s="21">
        <v>-5880151.6951417979</v>
      </c>
      <c r="C16" s="21">
        <v>112897980.7996783</v>
      </c>
      <c r="D16" s="21">
        <v>-951263752.3520838</v>
      </c>
      <c r="E16" s="21">
        <v>4280663809.2475824</v>
      </c>
      <c r="F16" s="21">
        <v>-11236692018.442371</v>
      </c>
      <c r="G16" s="21">
        <v>17756680357.233505</v>
      </c>
      <c r="H16" s="21">
        <v>-16633244292.932371</v>
      </c>
      <c r="I16" s="21">
        <v>8505612229.5600157</v>
      </c>
      <c r="J16" s="22">
        <v>-1828877112.6358893</v>
      </c>
      <c r="L16" s="3">
        <v>1.0033586025238037</v>
      </c>
      <c r="N16" s="3">
        <v>1.0033586025238037</v>
      </c>
    </row>
    <row r="17" spans="1:14" x14ac:dyDescent="0.25">
      <c r="A17" s="20">
        <v>-600552.721302839</v>
      </c>
      <c r="B17" s="21">
        <v>47563440.837578729</v>
      </c>
      <c r="C17" s="21">
        <v>-951263618.41066134</v>
      </c>
      <c r="D17" s="21">
        <v>8244248650.3844337</v>
      </c>
      <c r="E17" s="21">
        <v>-37871881665.072113</v>
      </c>
      <c r="F17" s="21">
        <v>100991382817.61459</v>
      </c>
      <c r="G17" s="21">
        <v>-161585803611.36462</v>
      </c>
      <c r="H17" s="21">
        <v>152891615667.57074</v>
      </c>
      <c r="I17" s="21">
        <v>-78834590717.015991</v>
      </c>
      <c r="J17" s="22">
        <v>17069569795.597296</v>
      </c>
      <c r="L17" s="3">
        <v>0.99054336547851563</v>
      </c>
      <c r="N17" s="3">
        <v>0.99054336547851563</v>
      </c>
    </row>
    <row r="18" spans="1:14" x14ac:dyDescent="0.25">
      <c r="A18" s="20">
        <v>2522294.2927154736</v>
      </c>
      <c r="B18" s="21">
        <v>-208088430.09824368</v>
      </c>
      <c r="C18" s="21">
        <v>4280662652.6031623</v>
      </c>
      <c r="D18" s="21">
        <v>-37871876957.744759</v>
      </c>
      <c r="E18" s="21">
        <v>176735054794.78482</v>
      </c>
      <c r="F18" s="21">
        <v>-477183809984.04797</v>
      </c>
      <c r="G18" s="21">
        <v>771205007479.21094</v>
      </c>
      <c r="H18" s="21">
        <v>-735791588971.88281</v>
      </c>
      <c r="I18" s="21">
        <v>382045206760.05414</v>
      </c>
      <c r="J18" s="22">
        <v>-83214350741.889587</v>
      </c>
      <c r="L18" s="3">
        <v>1.0114212036132813</v>
      </c>
      <c r="N18" s="3">
        <v>1.0114212036132813</v>
      </c>
    </row>
    <row r="19" spans="1:14" x14ac:dyDescent="0.25">
      <c r="A19" s="20">
        <v>-6305679.1099706395</v>
      </c>
      <c r="B19" s="21">
        <v>535081049.75546074</v>
      </c>
      <c r="C19" s="21">
        <v>-11236687664.461992</v>
      </c>
      <c r="D19" s="21">
        <v>100991359199.98056</v>
      </c>
      <c r="E19" s="21">
        <v>-477183759054.49329</v>
      </c>
      <c r="F19" s="21">
        <v>1301409300321.0491</v>
      </c>
      <c r="G19" s="21">
        <v>-2120813828462.9746</v>
      </c>
      <c r="H19" s="21">
        <v>2037578272272.9351</v>
      </c>
      <c r="I19" s="21">
        <v>-1064270289473.837</v>
      </c>
      <c r="J19" s="22">
        <v>233000640844.51608</v>
      </c>
      <c r="L19" s="3">
        <v>0.994842529296875</v>
      </c>
      <c r="N19" s="3">
        <v>0.994842529296875</v>
      </c>
    </row>
    <row r="20" spans="1:14" x14ac:dyDescent="0.25">
      <c r="A20" s="20">
        <v>9608580.7621042877</v>
      </c>
      <c r="B20" s="21">
        <v>-832343705.27383792</v>
      </c>
      <c r="C20" s="21">
        <v>17756671599.288719</v>
      </c>
      <c r="D20" s="21">
        <v>-161585750184.05182</v>
      </c>
      <c r="E20" s="21">
        <v>771204853905.68799</v>
      </c>
      <c r="F20" s="21">
        <v>-2120813635993.9734</v>
      </c>
      <c r="G20" s="21">
        <v>3480309924752.7588</v>
      </c>
      <c r="H20" s="21">
        <v>-3363623431557.7402</v>
      </c>
      <c r="I20" s="21">
        <v>1765902421344.6936</v>
      </c>
      <c r="J20" s="22">
        <v>-388335044762.47144</v>
      </c>
      <c r="L20" s="3">
        <v>0.998291015625</v>
      </c>
      <c r="N20" s="3">
        <v>0.998291015625</v>
      </c>
    </row>
    <row r="21" spans="1:14" x14ac:dyDescent="0.25">
      <c r="A21" s="20">
        <v>-8750614.6016054489</v>
      </c>
      <c r="B21" s="21">
        <v>770055833.3055495</v>
      </c>
      <c r="C21" s="21">
        <v>-16633234504.765858</v>
      </c>
      <c r="D21" s="21">
        <v>152891551992.73557</v>
      </c>
      <c r="E21" s="21">
        <v>-735791383113.27222</v>
      </c>
      <c r="F21" s="21">
        <v>2037577928348.8711</v>
      </c>
      <c r="G21" s="21">
        <v>-3363623172450.2866</v>
      </c>
      <c r="H21" s="21">
        <v>3267521680854.4082</v>
      </c>
      <c r="I21" s="21">
        <v>-1723108053214.3562</v>
      </c>
      <c r="J21" s="22">
        <v>380410377472.06024</v>
      </c>
      <c r="L21" s="3">
        <v>1.001495361328125</v>
      </c>
      <c r="N21" s="3">
        <v>1.001495361328125</v>
      </c>
    </row>
    <row r="22" spans="1:14" x14ac:dyDescent="0.25">
      <c r="A22" s="20">
        <v>4375282.4943259917</v>
      </c>
      <c r="B22" s="21">
        <v>-389839162.13571215</v>
      </c>
      <c r="C22" s="21">
        <v>8505606493.5610323</v>
      </c>
      <c r="D22" s="21">
        <v>-78834551857.680161</v>
      </c>
      <c r="E22" s="21">
        <v>382045072782.19696</v>
      </c>
      <c r="F22" s="21">
        <v>-1064270037706.3442</v>
      </c>
      <c r="G22" s="21">
        <v>1765902168480.9939</v>
      </c>
      <c r="H22" s="21">
        <v>-1723107940307.4551</v>
      </c>
      <c r="I22" s="21">
        <v>912234467776.77856</v>
      </c>
      <c r="J22" s="22">
        <v>-202093259647.6893</v>
      </c>
      <c r="L22" s="3">
        <v>0.999267578125</v>
      </c>
      <c r="N22" s="3">
        <v>0.999267578125</v>
      </c>
    </row>
    <row r="23" spans="1:14" x14ac:dyDescent="0.25">
      <c r="A23" s="23">
        <v>-923666.16030446778</v>
      </c>
      <c r="B23" s="24">
        <v>83130385.912755594</v>
      </c>
      <c r="C23" s="24">
        <v>-1828875737.2397211</v>
      </c>
      <c r="D23" s="24">
        <v>17069560213.699804</v>
      </c>
      <c r="E23" s="24">
        <v>-83214316335.770599</v>
      </c>
      <c r="F23" s="24">
        <v>233000571890.4079</v>
      </c>
      <c r="G23" s="24">
        <v>-388334966862.44373</v>
      </c>
      <c r="H23" s="24">
        <v>380410331100.06812</v>
      </c>
      <c r="I23" s="24">
        <v>-202093248338.31668</v>
      </c>
      <c r="J23" s="25">
        <v>44909661051.858818</v>
      </c>
      <c r="L23" s="4">
        <v>1.0001411437988281</v>
      </c>
      <c r="N23" s="4">
        <v>1.0001411437988281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/>
  </sheetViews>
  <sheetFormatPr defaultRowHeight="15" x14ac:dyDescent="0.25"/>
  <cols>
    <col min="1" max="9" width="12.85546875" bestFit="1" customWidth="1"/>
  </cols>
  <sheetData>
    <row r="1" spans="1:13" x14ac:dyDescent="0.25">
      <c r="A1" t="s">
        <v>0</v>
      </c>
      <c r="K1" t="s">
        <v>2</v>
      </c>
      <c r="M1" t="s">
        <v>4</v>
      </c>
    </row>
    <row r="2" spans="1:13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9">
        <f>List2!E1</f>
        <v>0.2</v>
      </c>
      <c r="F2" s="9">
        <f>List2!F1</f>
        <v>0.16666666666666666</v>
      </c>
      <c r="G2" s="9">
        <f>List2!G1</f>
        <v>0.14285714285714285</v>
      </c>
      <c r="H2" s="9">
        <f>List2!H1</f>
        <v>0.125</v>
      </c>
      <c r="I2" s="10">
        <f>List2!I1</f>
        <v>0.1111111111111111</v>
      </c>
      <c r="K2" s="5">
        <f>SUM(A2:I2)</f>
        <v>2.8289682539682537</v>
      </c>
      <c r="M2" s="2">
        <f t="array" ref="M2:M10">MMULT(A2:I10,K13:K21)</f>
        <v>2.8289671394818772</v>
      </c>
    </row>
    <row r="3" spans="1:13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2">
        <f>List2!E2</f>
        <v>0.16666666666666666</v>
      </c>
      <c r="F3" s="12">
        <f>List2!F2</f>
        <v>0.14285714285714285</v>
      </c>
      <c r="G3" s="12">
        <f>List2!G2</f>
        <v>0.125</v>
      </c>
      <c r="H3" s="12">
        <f>List2!H2</f>
        <v>0.1111111111111111</v>
      </c>
      <c r="I3" s="13">
        <f>List2!I2</f>
        <v>0.1</v>
      </c>
      <c r="K3" s="6">
        <f t="shared" ref="K3:K10" si="0">SUM(A3:I3)</f>
        <v>1.928968253968254</v>
      </c>
      <c r="M3" s="3">
        <v>1.9289674703915056</v>
      </c>
    </row>
    <row r="4" spans="1:13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2">
        <f>List2!E3</f>
        <v>0.14285714285714285</v>
      </c>
      <c r="F4" s="12">
        <f>List2!F3</f>
        <v>0.125</v>
      </c>
      <c r="G4" s="12">
        <f>List2!G3</f>
        <v>0.1111111111111111</v>
      </c>
      <c r="H4" s="12">
        <f>List2!H3</f>
        <v>0.1</v>
      </c>
      <c r="I4" s="13">
        <f>List2!I3</f>
        <v>9.0909090909090912E-2</v>
      </c>
      <c r="K4" s="6">
        <f t="shared" si="0"/>
        <v>1.5198773448773448</v>
      </c>
      <c r="M4" s="3">
        <v>1.5198768193859733</v>
      </c>
    </row>
    <row r="5" spans="1:13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2">
        <f>List2!E4</f>
        <v>0.125</v>
      </c>
      <c r="F5" s="12">
        <f>List2!F4</f>
        <v>0.1111111111111111</v>
      </c>
      <c r="G5" s="12">
        <f>List2!G4</f>
        <v>0.1</v>
      </c>
      <c r="H5" s="12">
        <f>List2!H4</f>
        <v>9.0909090909090912E-2</v>
      </c>
      <c r="I5" s="13">
        <f>List2!I4</f>
        <v>8.3333333333333329E-2</v>
      </c>
      <c r="K5" s="6">
        <f t="shared" si="0"/>
        <v>1.2698773448773448</v>
      </c>
      <c r="M5" s="3">
        <v>1.2698769542471438</v>
      </c>
    </row>
    <row r="6" spans="1:13" x14ac:dyDescent="0.25">
      <c r="A6" s="11">
        <f>List2!A5</f>
        <v>0.2</v>
      </c>
      <c r="B6" s="12">
        <f>List2!B5</f>
        <v>0.16666666666666666</v>
      </c>
      <c r="C6" s="12">
        <f>List2!C5</f>
        <v>0.14285714285714285</v>
      </c>
      <c r="D6" s="12">
        <f>List2!D5</f>
        <v>0.125</v>
      </c>
      <c r="E6" s="12">
        <f>List2!E5</f>
        <v>0.1111111111111111</v>
      </c>
      <c r="F6" s="12">
        <f>List2!F5</f>
        <v>0.1</v>
      </c>
      <c r="G6" s="12">
        <f>List2!G5</f>
        <v>9.0909090909090912E-2</v>
      </c>
      <c r="H6" s="12">
        <f>List2!H5</f>
        <v>8.3333333333333329E-2</v>
      </c>
      <c r="I6" s="13">
        <f>List2!I5</f>
        <v>7.6923076923076927E-2</v>
      </c>
      <c r="K6" s="6">
        <f t="shared" si="0"/>
        <v>1.0968004218004217</v>
      </c>
      <c r="M6" s="3">
        <v>1.0968001085281165</v>
      </c>
    </row>
    <row r="7" spans="1:13" x14ac:dyDescent="0.25">
      <c r="A7" s="11">
        <f>List2!A6</f>
        <v>0.16666666666666666</v>
      </c>
      <c r="B7" s="12">
        <f>List2!B6</f>
        <v>0.14285714285714285</v>
      </c>
      <c r="C7" s="12">
        <f>List2!C6</f>
        <v>0.125</v>
      </c>
      <c r="D7" s="12">
        <f>List2!D6</f>
        <v>0.1111111111111111</v>
      </c>
      <c r="E7" s="12">
        <f>List2!E6</f>
        <v>0.1</v>
      </c>
      <c r="F7" s="12">
        <f>List2!F6</f>
        <v>9.0909090909090912E-2</v>
      </c>
      <c r="G7" s="12">
        <f>List2!G6</f>
        <v>8.3333333333333329E-2</v>
      </c>
      <c r="H7" s="12">
        <f>List2!H6</f>
        <v>7.6923076923076927E-2</v>
      </c>
      <c r="I7" s="13">
        <f>List2!I6</f>
        <v>7.1428571428571425E-2</v>
      </c>
      <c r="K7" s="6">
        <f t="shared" si="0"/>
        <v>0.96822899322899336</v>
      </c>
      <c r="M7" s="3">
        <v>0.9682287289930519</v>
      </c>
    </row>
    <row r="8" spans="1:13" x14ac:dyDescent="0.25">
      <c r="A8" s="11">
        <f>List2!A7</f>
        <v>0.14285714285714285</v>
      </c>
      <c r="B8" s="12">
        <f>List2!B7</f>
        <v>0.125</v>
      </c>
      <c r="C8" s="12">
        <f>List2!C7</f>
        <v>0.1111111111111111</v>
      </c>
      <c r="D8" s="12">
        <f>List2!D7</f>
        <v>0.1</v>
      </c>
      <c r="E8" s="12">
        <f>List2!E7</f>
        <v>9.0909090909090912E-2</v>
      </c>
      <c r="F8" s="12">
        <f>List2!F7</f>
        <v>8.3333333333333329E-2</v>
      </c>
      <c r="G8" s="12">
        <f>List2!G7</f>
        <v>7.6923076923076927E-2</v>
      </c>
      <c r="H8" s="12">
        <f>List2!H7</f>
        <v>7.1428571428571425E-2</v>
      </c>
      <c r="I8" s="13">
        <f>List2!I7</f>
        <v>6.6666666666666666E-2</v>
      </c>
      <c r="K8" s="6">
        <f t="shared" si="0"/>
        <v>0.86822899322899327</v>
      </c>
      <c r="M8" s="3">
        <v>0.86822876270416127</v>
      </c>
    </row>
    <row r="9" spans="1:13" x14ac:dyDescent="0.25">
      <c r="A9" s="11">
        <f>List2!A8</f>
        <v>0.125</v>
      </c>
      <c r="B9" s="12">
        <f>List2!B8</f>
        <v>0.1111111111111111</v>
      </c>
      <c r="C9" s="12">
        <f>List2!C8</f>
        <v>0.1</v>
      </c>
      <c r="D9" s="12">
        <f>List2!D8</f>
        <v>9.0909090909090912E-2</v>
      </c>
      <c r="E9" s="12">
        <f>List2!E8</f>
        <v>8.3333333333333329E-2</v>
      </c>
      <c r="F9" s="12">
        <f>List2!F8</f>
        <v>7.6923076923076927E-2</v>
      </c>
      <c r="G9" s="12">
        <f>List2!G8</f>
        <v>7.1428571428571425E-2</v>
      </c>
      <c r="H9" s="12">
        <f>List2!H8</f>
        <v>6.6666666666666666E-2</v>
      </c>
      <c r="I9" s="13">
        <f>List2!I8</f>
        <v>6.25E-2</v>
      </c>
      <c r="K9" s="6">
        <f t="shared" si="0"/>
        <v>0.78787185037185048</v>
      </c>
      <c r="M9" s="3">
        <v>0.78787164453097491</v>
      </c>
    </row>
    <row r="10" spans="1:13" x14ac:dyDescent="0.25">
      <c r="A10" s="14">
        <f>List2!A9</f>
        <v>0.1111111111111111</v>
      </c>
      <c r="B10" s="15">
        <f>List2!B9</f>
        <v>0.1</v>
      </c>
      <c r="C10" s="15">
        <f>List2!C9</f>
        <v>9.0909090909090912E-2</v>
      </c>
      <c r="D10" s="15">
        <f>List2!D9</f>
        <v>8.3333333333333329E-2</v>
      </c>
      <c r="E10" s="15">
        <f>List2!E9</f>
        <v>7.6923076923076927E-2</v>
      </c>
      <c r="F10" s="15">
        <f>List2!F9</f>
        <v>7.1428571428571425E-2</v>
      </c>
      <c r="G10" s="15">
        <f>List2!G9</f>
        <v>6.6666666666666666E-2</v>
      </c>
      <c r="H10" s="15">
        <f>List2!H9</f>
        <v>6.25E-2</v>
      </c>
      <c r="I10" s="16">
        <f>List2!I9</f>
        <v>5.8823529411764705E-2</v>
      </c>
      <c r="K10" s="7">
        <f t="shared" si="0"/>
        <v>0.72169537978361509</v>
      </c>
      <c r="M10" s="4">
        <v>0.72169519291705397</v>
      </c>
    </row>
    <row r="12" spans="1:13" x14ac:dyDescent="0.25">
      <c r="A12" t="s">
        <v>1</v>
      </c>
      <c r="K12" t="s">
        <v>3</v>
      </c>
      <c r="M12" t="s">
        <v>5</v>
      </c>
    </row>
    <row r="13" spans="1:13" x14ac:dyDescent="0.25">
      <c r="A13" s="17">
        <f t="array" ref="A13:I21">MINVERSE(A2:I10)</f>
        <v>80.99993143411848</v>
      </c>
      <c r="B13" s="18">
        <v>-3239.9951741786208</v>
      </c>
      <c r="C13" s="18">
        <v>41579.917116828263</v>
      </c>
      <c r="D13" s="18">
        <v>-249479.40160855651</v>
      </c>
      <c r="E13" s="18">
        <v>810807.78536272049</v>
      </c>
      <c r="F13" s="18">
        <v>-1513507.4449458122</v>
      </c>
      <c r="G13" s="18">
        <v>1621614.7369060516</v>
      </c>
      <c r="H13" s="18">
        <v>-926636.80468535423</v>
      </c>
      <c r="I13" s="19">
        <v>218789.20704859495</v>
      </c>
      <c r="K13" s="2">
        <f t="array" ref="K13:K21">MMULT(A13:I21,K2:K10)</f>
        <v>1.0000051327515393</v>
      </c>
      <c r="M13" s="2">
        <f t="array" ref="M13:M21">MMULT(MINVERSE(A2:I10),K2:K10)</f>
        <v>1.0000051327515393</v>
      </c>
    </row>
    <row r="14" spans="1:13" x14ac:dyDescent="0.25">
      <c r="A14" s="20">
        <v>-3239.9951590611377</v>
      </c>
      <c r="B14" s="21">
        <v>172799.65960981135</v>
      </c>
      <c r="C14" s="21">
        <v>-2494794.1579253371</v>
      </c>
      <c r="D14" s="21">
        <v>15966677.844466208</v>
      </c>
      <c r="E14" s="21">
        <v>-54053844.049096577</v>
      </c>
      <c r="F14" s="21">
        <v>103783359.35053109</v>
      </c>
      <c r="G14" s="21">
        <v>-113513029.61310051</v>
      </c>
      <c r="H14" s="21">
        <v>65894175.185707562</v>
      </c>
      <c r="I14" s="22">
        <v>-15752824.221233008</v>
      </c>
      <c r="K14" s="3">
        <v>0.99994750134646893</v>
      </c>
      <c r="M14" s="3">
        <v>0.99994750134646893</v>
      </c>
    </row>
    <row r="15" spans="1:13" x14ac:dyDescent="0.25">
      <c r="A15" s="20">
        <v>41579.916658861875</v>
      </c>
      <c r="B15" s="21">
        <v>-2494794.1439378951</v>
      </c>
      <c r="C15" s="21">
        <v>38419819.54412742</v>
      </c>
      <c r="D15" s="21">
        <v>-256132075.40673444</v>
      </c>
      <c r="E15" s="21">
        <v>891888320.24968648</v>
      </c>
      <c r="F15" s="21">
        <v>-1748100851.5558789</v>
      </c>
      <c r="G15" s="21">
        <v>1942334038.4244184</v>
      </c>
      <c r="H15" s="21">
        <v>-1141616619.3747714</v>
      </c>
      <c r="I15" s="22">
        <v>275674442.28036141</v>
      </c>
      <c r="K15" s="3">
        <v>1.0001283586025238</v>
      </c>
      <c r="M15" s="3">
        <v>1.0001283586025238</v>
      </c>
    </row>
    <row r="16" spans="1:13" x14ac:dyDescent="0.25">
      <c r="A16" s="20">
        <v>-249479.39716215958</v>
      </c>
      <c r="B16" s="21">
        <v>15966677.663185744</v>
      </c>
      <c r="C16" s="21">
        <v>-256132074.02717778</v>
      </c>
      <c r="D16" s="21">
        <v>1756333965.0668676</v>
      </c>
      <c r="E16" s="21">
        <v>-6243217644.2592554</v>
      </c>
      <c r="F16" s="21">
        <v>12430938780.240158</v>
      </c>
      <c r="G16" s="21">
        <v>-13984804946.47307</v>
      </c>
      <c r="H16" s="21">
        <v>8302666528.1765461</v>
      </c>
      <c r="I16" s="22">
        <v>-2021612686.5129514</v>
      </c>
      <c r="K16" s="3">
        <v>0.99987649917602539</v>
      </c>
      <c r="M16" s="3">
        <v>0.99987649917602539</v>
      </c>
    </row>
    <row r="17" spans="1:13" x14ac:dyDescent="0.25">
      <c r="A17" s="20">
        <v>810807.76547245972</v>
      </c>
      <c r="B17" s="21">
        <v>-54053843.135836355</v>
      </c>
      <c r="C17" s="21">
        <v>891888310.97910416</v>
      </c>
      <c r="D17" s="21">
        <v>-6243217614.1858406</v>
      </c>
      <c r="E17" s="21">
        <v>22544950835.70171</v>
      </c>
      <c r="F17" s="21">
        <v>-45450618098.100945</v>
      </c>
      <c r="G17" s="21">
        <v>51648426978.304718</v>
      </c>
      <c r="H17" s="21">
        <v>-30918784843.949253</v>
      </c>
      <c r="I17" s="22">
        <v>7581047914.8566256</v>
      </c>
      <c r="K17" s="3">
        <v>1.0000143051147461</v>
      </c>
      <c r="M17" s="3">
        <v>1.0000143051147461</v>
      </c>
    </row>
    <row r="18" spans="1:13" x14ac:dyDescent="0.25">
      <c r="A18" s="20">
        <v>-1513507.3981533195</v>
      </c>
      <c r="B18" s="21">
        <v>103783357.05754991</v>
      </c>
      <c r="C18" s="21">
        <v>-1748100825.3632102</v>
      </c>
      <c r="D18" s="21">
        <v>12430938666.933624</v>
      </c>
      <c r="E18" s="21">
        <v>-45450617907.667358</v>
      </c>
      <c r="F18" s="21">
        <v>92553982862.98056</v>
      </c>
      <c r="G18" s="21">
        <v>-106051436090.38176</v>
      </c>
      <c r="H18" s="21">
        <v>63930534696.793007</v>
      </c>
      <c r="I18" s="22">
        <v>-15768580257.328869</v>
      </c>
      <c r="K18" s="3">
        <v>1.0000686645507813</v>
      </c>
      <c r="M18" s="3">
        <v>1.0000686645507813</v>
      </c>
    </row>
    <row r="19" spans="1:13" x14ac:dyDescent="0.25">
      <c r="A19" s="20">
        <v>1621614.6770940402</v>
      </c>
      <c r="B19" s="21">
        <v>-113513026.55885981</v>
      </c>
      <c r="C19" s="21">
        <v>1942334001.2034941</v>
      </c>
      <c r="D19" s="21">
        <v>-13984804765.315599</v>
      </c>
      <c r="E19" s="21">
        <v>51648426572.32122</v>
      </c>
      <c r="F19" s="21">
        <v>-106051435707.91266</v>
      </c>
      <c r="G19" s="21">
        <v>122367041027.739</v>
      </c>
      <c r="H19" s="21">
        <v>-74205086017.194458</v>
      </c>
      <c r="I19" s="22">
        <v>18396677556.855022</v>
      </c>
      <c r="K19" s="3">
        <v>0.99995613098144531</v>
      </c>
      <c r="M19" s="3">
        <v>0.99995613098144531</v>
      </c>
    </row>
    <row r="20" spans="1:13" x14ac:dyDescent="0.25">
      <c r="A20" s="20">
        <v>-926636.76539525529</v>
      </c>
      <c r="B20" s="21">
        <v>65894173.121056654</v>
      </c>
      <c r="C20" s="21">
        <v>-1141616593.1609015</v>
      </c>
      <c r="D20" s="21">
        <v>8302666392.0753593</v>
      </c>
      <c r="E20" s="21">
        <v>-30918784500.798317</v>
      </c>
      <c r="F20" s="21">
        <v>63930534265.746887</v>
      </c>
      <c r="G20" s="21">
        <v>-74205085787.439957</v>
      </c>
      <c r="H20" s="21">
        <v>45229767294.226585</v>
      </c>
      <c r="I20" s="22">
        <v>-11263272284.465673</v>
      </c>
      <c r="K20" s="3">
        <v>0.99999809265136719</v>
      </c>
      <c r="M20" s="3">
        <v>0.99999809265136719</v>
      </c>
    </row>
    <row r="21" spans="1:13" x14ac:dyDescent="0.25">
      <c r="A21" s="23">
        <v>218789.19665658948</v>
      </c>
      <c r="B21" s="24">
        <v>-15752823.663647767</v>
      </c>
      <c r="C21" s="24">
        <v>275674434.9979015</v>
      </c>
      <c r="D21" s="24">
        <v>-2021612647.1250844</v>
      </c>
      <c r="E21" s="24">
        <v>7581047808.9242868</v>
      </c>
      <c r="F21" s="24">
        <v>-15768580107.626558</v>
      </c>
      <c r="G21" s="24">
        <v>18396677450.461884</v>
      </c>
      <c r="H21" s="24">
        <v>-11263272254.487894</v>
      </c>
      <c r="I21" s="25">
        <v>2815818138.692543</v>
      </c>
      <c r="K21" s="4">
        <v>1.0000026226043701</v>
      </c>
      <c r="M21" s="4">
        <v>1.0000026226043701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RowHeight="15" x14ac:dyDescent="0.25"/>
  <cols>
    <col min="1" max="8" width="12.85546875" bestFit="1" customWidth="1"/>
  </cols>
  <sheetData>
    <row r="1" spans="1:12" x14ac:dyDescent="0.25">
      <c r="A1" t="s">
        <v>0</v>
      </c>
      <c r="J1" t="s">
        <v>2</v>
      </c>
      <c r="L1" t="s">
        <v>4</v>
      </c>
    </row>
    <row r="2" spans="1:12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9">
        <f>List2!E1</f>
        <v>0.2</v>
      </c>
      <c r="F2" s="9">
        <f>List2!F1</f>
        <v>0.16666666666666666</v>
      </c>
      <c r="G2" s="9">
        <f>List2!G1</f>
        <v>0.14285714285714285</v>
      </c>
      <c r="H2" s="10">
        <f>List2!H1</f>
        <v>0.125</v>
      </c>
      <c r="J2" s="5">
        <f>SUM(A2:H2)</f>
        <v>2.7178571428571425</v>
      </c>
      <c r="L2" s="2">
        <f t="array" ref="L2:L9">MMULT(A2:H9,J12:J19)</f>
        <v>2.7178571476868543</v>
      </c>
    </row>
    <row r="3" spans="1:12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2">
        <f>List2!E2</f>
        <v>0.16666666666666666</v>
      </c>
      <c r="F3" s="12">
        <f>List2!F2</f>
        <v>0.14285714285714285</v>
      </c>
      <c r="G3" s="12">
        <f>List2!G2</f>
        <v>0.125</v>
      </c>
      <c r="H3" s="13">
        <f>List2!H2</f>
        <v>0.1111111111111111</v>
      </c>
      <c r="J3" s="6">
        <f t="shared" ref="J3:J9" si="0">SUM(A3:H3)</f>
        <v>1.8289682539682539</v>
      </c>
      <c r="L3" s="3">
        <v>1.8289682497308053</v>
      </c>
    </row>
    <row r="4" spans="1:12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2">
        <f>List2!E3</f>
        <v>0.14285714285714285</v>
      </c>
      <c r="F4" s="12">
        <f>List2!F3</f>
        <v>0.125</v>
      </c>
      <c r="G4" s="12">
        <f>List2!G3</f>
        <v>0.1111111111111111</v>
      </c>
      <c r="H4" s="13">
        <f>List2!H3</f>
        <v>0.1</v>
      </c>
      <c r="J4" s="6">
        <f t="shared" si="0"/>
        <v>1.428968253968254</v>
      </c>
      <c r="L4" s="3">
        <v>1.4289682532099375</v>
      </c>
    </row>
    <row r="5" spans="1:12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2">
        <f>List2!E4</f>
        <v>0.125</v>
      </c>
      <c r="F5" s="12">
        <f>List2!F4</f>
        <v>0.1111111111111111</v>
      </c>
      <c r="G5" s="12">
        <f>List2!G4</f>
        <v>0.1</v>
      </c>
      <c r="H5" s="13">
        <f>List2!H4</f>
        <v>9.0909090909090912E-2</v>
      </c>
      <c r="J5" s="6">
        <f t="shared" si="0"/>
        <v>1.1865440115440116</v>
      </c>
      <c r="L5" s="3">
        <v>1.1865440137939025</v>
      </c>
    </row>
    <row r="6" spans="1:12" x14ac:dyDescent="0.25">
      <c r="A6" s="11">
        <f>List2!A5</f>
        <v>0.2</v>
      </c>
      <c r="B6" s="12">
        <f>List2!B5</f>
        <v>0.16666666666666666</v>
      </c>
      <c r="C6" s="12">
        <f>List2!C5</f>
        <v>0.14285714285714285</v>
      </c>
      <c r="D6" s="12">
        <f>List2!D5</f>
        <v>0.125</v>
      </c>
      <c r="E6" s="12">
        <f>List2!E5</f>
        <v>0.1111111111111111</v>
      </c>
      <c r="F6" s="12">
        <f>List2!F5</f>
        <v>0.1</v>
      </c>
      <c r="G6" s="12">
        <f>List2!G5</f>
        <v>9.0909090909090912E-2</v>
      </c>
      <c r="H6" s="13">
        <f>List2!H5</f>
        <v>8.3333333333333329E-2</v>
      </c>
      <c r="J6" s="6">
        <f t="shared" si="0"/>
        <v>1.0198773448773448</v>
      </c>
      <c r="L6" s="3">
        <v>1.0198773490940194</v>
      </c>
    </row>
    <row r="7" spans="1:12" x14ac:dyDescent="0.25">
      <c r="A7" s="11">
        <f>List2!A6</f>
        <v>0.16666666666666666</v>
      </c>
      <c r="B7" s="12">
        <f>List2!B6</f>
        <v>0.14285714285714285</v>
      </c>
      <c r="C7" s="12">
        <f>List2!C6</f>
        <v>0.125</v>
      </c>
      <c r="D7" s="12">
        <f>List2!D6</f>
        <v>0.1111111111111111</v>
      </c>
      <c r="E7" s="12">
        <f>List2!E6</f>
        <v>0.1</v>
      </c>
      <c r="F7" s="12">
        <f>List2!F6</f>
        <v>9.0909090909090912E-2</v>
      </c>
      <c r="G7" s="12">
        <f>List2!G6</f>
        <v>8.3333333333333329E-2</v>
      </c>
      <c r="H7" s="13">
        <f>List2!H6</f>
        <v>7.6923076923076927E-2</v>
      </c>
      <c r="J7" s="6">
        <f t="shared" si="0"/>
        <v>0.89680042180042197</v>
      </c>
      <c r="L7" s="3">
        <v>0.89680042723408515</v>
      </c>
    </row>
    <row r="8" spans="1:12" x14ac:dyDescent="0.25">
      <c r="A8" s="11">
        <f>List2!A7</f>
        <v>0.14285714285714285</v>
      </c>
      <c r="B8" s="12">
        <f>List2!B7</f>
        <v>0.125</v>
      </c>
      <c r="C8" s="12">
        <f>List2!C7</f>
        <v>0.1111111111111111</v>
      </c>
      <c r="D8" s="12">
        <f>List2!D7</f>
        <v>0.1</v>
      </c>
      <c r="E8" s="12">
        <f>List2!E7</f>
        <v>9.0909090909090912E-2</v>
      </c>
      <c r="F8" s="12">
        <f>List2!F7</f>
        <v>8.3333333333333329E-2</v>
      </c>
      <c r="G8" s="12">
        <f>List2!G7</f>
        <v>7.6923076923076927E-2</v>
      </c>
      <c r="H8" s="13">
        <f>List2!H7</f>
        <v>7.1428571428571425E-2</v>
      </c>
      <c r="J8" s="6">
        <f t="shared" si="0"/>
        <v>0.80156232656232662</v>
      </c>
      <c r="L8" s="3">
        <v>0.80156233272585786</v>
      </c>
    </row>
    <row r="9" spans="1:12" x14ac:dyDescent="0.25">
      <c r="A9" s="14">
        <f>List2!A8</f>
        <v>0.125</v>
      </c>
      <c r="B9" s="15">
        <f>List2!B8</f>
        <v>0.1111111111111111</v>
      </c>
      <c r="C9" s="15">
        <f>List2!C8</f>
        <v>0.1</v>
      </c>
      <c r="D9" s="15">
        <f>List2!D8</f>
        <v>9.0909090909090912E-2</v>
      </c>
      <c r="E9" s="15">
        <f>List2!E8</f>
        <v>8.3333333333333329E-2</v>
      </c>
      <c r="F9" s="15">
        <f>List2!F8</f>
        <v>7.6923076923076927E-2</v>
      </c>
      <c r="G9" s="15">
        <f>List2!G8</f>
        <v>7.1428571428571425E-2</v>
      </c>
      <c r="H9" s="16">
        <f>List2!H8</f>
        <v>6.6666666666666666E-2</v>
      </c>
      <c r="J9" s="7">
        <f t="shared" si="0"/>
        <v>0.72537185037185048</v>
      </c>
      <c r="L9" s="4">
        <v>0.72537185695271889</v>
      </c>
    </row>
    <row r="11" spans="1:12" x14ac:dyDescent="0.25">
      <c r="A11" t="s">
        <v>1</v>
      </c>
      <c r="J11" t="s">
        <v>3</v>
      </c>
      <c r="L11" t="s">
        <v>5</v>
      </c>
    </row>
    <row r="12" spans="1:12" x14ac:dyDescent="0.25">
      <c r="A12" s="17">
        <f t="array" ref="A12:H19">MINVERSE(A2:H9)</f>
        <v>64.000000156744136</v>
      </c>
      <c r="B12" s="18">
        <v>-2016.0000053109834</v>
      </c>
      <c r="C12" s="18">
        <v>20160.000039143488</v>
      </c>
      <c r="D12" s="18">
        <v>-92400.000084705651</v>
      </c>
      <c r="E12" s="18">
        <v>221759.99995402992</v>
      </c>
      <c r="F12" s="18">
        <v>-288287.99961727858</v>
      </c>
      <c r="G12" s="18">
        <v>192191.99953910708</v>
      </c>
      <c r="H12" s="19">
        <v>-51479.999824840575</v>
      </c>
      <c r="J12" s="2">
        <f t="array" ref="J12:J19">MMULT(A12:H19,J2:J9)</f>
        <v>1.0000001023436198</v>
      </c>
      <c r="L12" s="2">
        <f t="array" ref="L12:L19">MMULT(MINVERSE(A2:H9),J2:J9)</f>
        <v>1.0000001023436198</v>
      </c>
    </row>
    <row r="13" spans="1:12" x14ac:dyDescent="0.25">
      <c r="A13" s="20">
        <v>-2016.000005014206</v>
      </c>
      <c r="B13" s="21">
        <v>84672.000102351056</v>
      </c>
      <c r="C13" s="21">
        <v>-952559.99971076276</v>
      </c>
      <c r="D13" s="21">
        <v>4656959.9915978899</v>
      </c>
      <c r="E13" s="21">
        <v>-11642399.962648449</v>
      </c>
      <c r="F13" s="21">
        <v>15567551.930074183</v>
      </c>
      <c r="G13" s="21">
        <v>-10594583.940095721</v>
      </c>
      <c r="H13" s="22">
        <v>2882879.9806733201</v>
      </c>
      <c r="J13" s="3">
        <v>0.99999989196658134</v>
      </c>
      <c r="L13" s="3">
        <v>0.99999989196658134</v>
      </c>
    </row>
    <row r="14" spans="1:12" x14ac:dyDescent="0.25">
      <c r="A14" s="20">
        <v>20160.000032687312</v>
      </c>
      <c r="B14" s="21">
        <v>-952559.9995720333</v>
      </c>
      <c r="C14" s="21">
        <v>11430719.973128889</v>
      </c>
      <c r="D14" s="21">
        <v>-58211999.765109971</v>
      </c>
      <c r="E14" s="21">
        <v>149687999.17487204</v>
      </c>
      <c r="F14" s="21">
        <v>-204324118.60909891</v>
      </c>
      <c r="G14" s="21">
        <v>141261118.87749612</v>
      </c>
      <c r="H14" s="22">
        <v>-38918879.651566364</v>
      </c>
      <c r="J14" s="3">
        <v>0.99999945238232613</v>
      </c>
      <c r="L14" s="3">
        <v>0.99999945238232613</v>
      </c>
    </row>
    <row r="15" spans="1:12" x14ac:dyDescent="0.25">
      <c r="A15" s="20">
        <v>-92400.000039509134</v>
      </c>
      <c r="B15" s="21">
        <v>4656959.9902917631</v>
      </c>
      <c r="C15" s="21">
        <v>-58211999.757840589</v>
      </c>
      <c r="D15" s="21">
        <v>304919998.20453793</v>
      </c>
      <c r="E15" s="21">
        <v>-800414994.1215874</v>
      </c>
      <c r="F15" s="21">
        <v>1109908790.4717987</v>
      </c>
      <c r="G15" s="21">
        <v>-776936152.50036967</v>
      </c>
      <c r="H15" s="22">
        <v>216215997.71211654</v>
      </c>
      <c r="J15" s="3">
        <v>0.99999982118606567</v>
      </c>
      <c r="L15" s="3">
        <v>0.99999982118606567</v>
      </c>
    </row>
    <row r="16" spans="1:12" x14ac:dyDescent="0.25">
      <c r="A16" s="20">
        <v>221759.99981083159</v>
      </c>
      <c r="B16" s="21">
        <v>-11642399.957962342</v>
      </c>
      <c r="C16" s="21">
        <v>149687999.13996831</v>
      </c>
      <c r="D16" s="21">
        <v>-800414994.03850317</v>
      </c>
      <c r="E16" s="21">
        <v>2134439981.1347983</v>
      </c>
      <c r="F16" s="21">
        <v>-2996753730.0442376</v>
      </c>
      <c r="G16" s="21">
        <v>2118916776.7446833</v>
      </c>
      <c r="H16" s="22">
        <v>-594593992.97540045</v>
      </c>
      <c r="J16" s="3">
        <v>1.0000008344650269</v>
      </c>
      <c r="L16" s="3">
        <v>1.0000008344650269</v>
      </c>
    </row>
    <row r="17" spans="1:12" x14ac:dyDescent="0.25">
      <c r="A17" s="20">
        <v>-288287.99939006055</v>
      </c>
      <c r="B17" s="21">
        <v>15567551.92210333</v>
      </c>
      <c r="C17" s="21">
        <v>-204324118.54211047</v>
      </c>
      <c r="D17" s="21">
        <v>1109908790.2587688</v>
      </c>
      <c r="E17" s="21">
        <v>-2996753729.7870092</v>
      </c>
      <c r="F17" s="21">
        <v>4249941648.6300669</v>
      </c>
      <c r="G17" s="21">
        <v>-3030050987.5458565</v>
      </c>
      <c r="H17" s="22">
        <v>856215349.05871105</v>
      </c>
      <c r="J17" s="3">
        <v>1.0000002384185791</v>
      </c>
      <c r="L17" s="3">
        <v>1.0000002384185791</v>
      </c>
    </row>
    <row r="18" spans="1:12" x14ac:dyDescent="0.25">
      <c r="A18" s="20">
        <v>192191.99936271005</v>
      </c>
      <c r="B18" s="21">
        <v>-10594583.933630731</v>
      </c>
      <c r="C18" s="21">
        <v>141261118.8194094</v>
      </c>
      <c r="D18" s="21">
        <v>-776936152.29223454</v>
      </c>
      <c r="E18" s="21">
        <v>2118916776.4092152</v>
      </c>
      <c r="F18" s="21">
        <v>-3030050987.3300915</v>
      </c>
      <c r="G18" s="21">
        <v>2175421219.950315</v>
      </c>
      <c r="H18" s="22">
        <v>-618377751.61884093</v>
      </c>
      <c r="J18" s="3">
        <v>0.9999997615814209</v>
      </c>
      <c r="L18" s="3">
        <v>0.9999997615814209</v>
      </c>
    </row>
    <row r="19" spans="1:12" x14ac:dyDescent="0.25">
      <c r="A19" s="23">
        <v>-51479.999771596849</v>
      </c>
      <c r="B19" s="24">
        <v>2882879.9786596904</v>
      </c>
      <c r="C19" s="24">
        <v>-38918879.632688239</v>
      </c>
      <c r="D19" s="24">
        <v>216215997.63987547</v>
      </c>
      <c r="E19" s="24">
        <v>-594593992.84429109</v>
      </c>
      <c r="F19" s="24">
        <v>856215348.94619894</v>
      </c>
      <c r="G19" s="24">
        <v>-618377751.58208203</v>
      </c>
      <c r="H19" s="25">
        <v>176679357.49307457</v>
      </c>
      <c r="J19" s="4">
        <v>1.0000000894069672</v>
      </c>
      <c r="L19" s="4">
        <v>1.0000000894069672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5" x14ac:dyDescent="0.25"/>
  <cols>
    <col min="1" max="7" width="12.85546875" bestFit="1" customWidth="1"/>
  </cols>
  <sheetData>
    <row r="1" spans="1:11" x14ac:dyDescent="0.25">
      <c r="A1" t="s">
        <v>0</v>
      </c>
      <c r="I1" t="s">
        <v>2</v>
      </c>
      <c r="K1" t="s">
        <v>4</v>
      </c>
    </row>
    <row r="2" spans="1:11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9">
        <f>List2!E1</f>
        <v>0.2</v>
      </c>
      <c r="F2" s="9">
        <f>List2!F1</f>
        <v>0.16666666666666666</v>
      </c>
      <c r="G2" s="10">
        <f>List2!G1</f>
        <v>0.14285714285714285</v>
      </c>
      <c r="I2" s="5">
        <f>SUM(A2:G2)</f>
        <v>2.5928571428571425</v>
      </c>
      <c r="K2" s="2">
        <f t="array" ref="K2:K8">MMULT(A2:G8,I11:I17)</f>
        <v>2.5928571466251529</v>
      </c>
    </row>
    <row r="3" spans="1:11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2">
        <f>List2!E2</f>
        <v>0.16666666666666666</v>
      </c>
      <c r="F3" s="12">
        <f>List2!F2</f>
        <v>0.14285714285714285</v>
      </c>
      <c r="G3" s="13">
        <f>List2!G2</f>
        <v>0.125</v>
      </c>
      <c r="I3" s="6">
        <f t="shared" ref="I3:I8" si="0">SUM(A3:G3)</f>
        <v>1.7178571428571427</v>
      </c>
      <c r="K3" s="3">
        <v>1.7178571443300912</v>
      </c>
    </row>
    <row r="4" spans="1:11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2">
        <f>List2!E3</f>
        <v>0.14285714285714285</v>
      </c>
      <c r="F4" s="12">
        <f>List2!F3</f>
        <v>0.125</v>
      </c>
      <c r="G4" s="13">
        <f>List2!G3</f>
        <v>0.1111111111111111</v>
      </c>
      <c r="I4" s="6">
        <f t="shared" si="0"/>
        <v>1.3289682539682539</v>
      </c>
      <c r="K4" s="3">
        <v>1.3289682546650019</v>
      </c>
    </row>
    <row r="5" spans="1:11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2">
        <f>List2!E4</f>
        <v>0.125</v>
      </c>
      <c r="F5" s="12">
        <f>List2!F4</f>
        <v>0.1111111111111111</v>
      </c>
      <c r="G5" s="13">
        <f>List2!G4</f>
        <v>0.1</v>
      </c>
      <c r="I5" s="6">
        <f t="shared" si="0"/>
        <v>1.0956349206349207</v>
      </c>
      <c r="K5" s="3">
        <v>1.0956349209733653</v>
      </c>
    </row>
    <row r="6" spans="1:11" x14ac:dyDescent="0.25">
      <c r="A6" s="11">
        <f>List2!A5</f>
        <v>0.2</v>
      </c>
      <c r="B6" s="12">
        <f>List2!B5</f>
        <v>0.16666666666666666</v>
      </c>
      <c r="C6" s="12">
        <f>List2!C5</f>
        <v>0.14285714285714285</v>
      </c>
      <c r="D6" s="12">
        <f>List2!D5</f>
        <v>0.125</v>
      </c>
      <c r="E6" s="12">
        <f>List2!E5</f>
        <v>0.1111111111111111</v>
      </c>
      <c r="F6" s="12">
        <f>List2!F5</f>
        <v>0.1</v>
      </c>
      <c r="G6" s="13">
        <f>List2!G5</f>
        <v>9.0909090909090912E-2</v>
      </c>
      <c r="I6" s="6">
        <f t="shared" si="0"/>
        <v>0.93654401154401157</v>
      </c>
      <c r="K6" s="3">
        <v>0.93654401169267742</v>
      </c>
    </row>
    <row r="7" spans="1:11" x14ac:dyDescent="0.25">
      <c r="A7" s="11">
        <f>List2!A6</f>
        <v>0.16666666666666666</v>
      </c>
      <c r="B7" s="12">
        <f>List2!B6</f>
        <v>0.14285714285714285</v>
      </c>
      <c r="C7" s="12">
        <f>List2!C6</f>
        <v>0.125</v>
      </c>
      <c r="D7" s="12">
        <f>List2!D6</f>
        <v>0.1111111111111111</v>
      </c>
      <c r="E7" s="12">
        <f>List2!E6</f>
        <v>0.1</v>
      </c>
      <c r="F7" s="12">
        <f>List2!F6</f>
        <v>9.0909090909090912E-2</v>
      </c>
      <c r="G7" s="13">
        <f>List2!G6</f>
        <v>8.3333333333333329E-2</v>
      </c>
      <c r="I7" s="6">
        <f t="shared" si="0"/>
        <v>0.81987734487734498</v>
      </c>
      <c r="K7" s="3">
        <v>0.81987734491714681</v>
      </c>
    </row>
    <row r="8" spans="1:11" x14ac:dyDescent="0.25">
      <c r="A8" s="14">
        <f>List2!A7</f>
        <v>0.14285714285714285</v>
      </c>
      <c r="B8" s="15">
        <f>List2!B7</f>
        <v>0.125</v>
      </c>
      <c r="C8" s="15">
        <f>List2!C7</f>
        <v>0.1111111111111111</v>
      </c>
      <c r="D8" s="15">
        <f>List2!D7</f>
        <v>0.1</v>
      </c>
      <c r="E8" s="15">
        <f>List2!E7</f>
        <v>9.0909090909090912E-2</v>
      </c>
      <c r="F8" s="15">
        <f>List2!F7</f>
        <v>8.3333333333333329E-2</v>
      </c>
      <c r="G8" s="16">
        <f>List2!G7</f>
        <v>7.6923076923076927E-2</v>
      </c>
      <c r="I8" s="7">
        <f t="shared" si="0"/>
        <v>0.73013375513375522</v>
      </c>
      <c r="K8" s="4">
        <v>0.73013375510787015</v>
      </c>
    </row>
    <row r="10" spans="1:11" x14ac:dyDescent="0.25">
      <c r="A10" t="s">
        <v>1</v>
      </c>
      <c r="I10" t="s">
        <v>3</v>
      </c>
      <c r="K10" t="s">
        <v>5</v>
      </c>
    </row>
    <row r="11" spans="1:11" x14ac:dyDescent="0.25">
      <c r="A11" s="17">
        <f t="array" ref="A11:G17">MINVERSE(A2:G8)</f>
        <v>49.000000059868853</v>
      </c>
      <c r="B11" s="18">
        <v>-1176.00000240191</v>
      </c>
      <c r="C11" s="18">
        <v>8820.0000231934246</v>
      </c>
      <c r="D11" s="18">
        <v>-29400.00009025773</v>
      </c>
      <c r="E11" s="18">
        <v>48510.00016555097</v>
      </c>
      <c r="F11" s="18">
        <v>-38808.000143072568</v>
      </c>
      <c r="G11" s="19">
        <v>12012.000046973582</v>
      </c>
      <c r="I11" s="2">
        <f t="array" ref="I11:I17">MMULT(A11:G17,I2:I8)</f>
        <v>1.0000000036998244</v>
      </c>
      <c r="K11" s="2">
        <f t="array" ref="K11:K17">MMULT(MINVERSE(A2:G8),I2:I8)</f>
        <v>1.0000000036998244</v>
      </c>
    </row>
    <row r="12" spans="1:11" x14ac:dyDescent="0.25">
      <c r="A12" s="20">
        <v>-1176.0000023885038</v>
      </c>
      <c r="B12" s="21">
        <v>37632.000095782751</v>
      </c>
      <c r="C12" s="21">
        <v>-317520.00092454132</v>
      </c>
      <c r="D12" s="21">
        <v>1128960.003597046</v>
      </c>
      <c r="E12" s="21">
        <v>-1940400.0065960882</v>
      </c>
      <c r="F12" s="21">
        <v>1596672.0056996325</v>
      </c>
      <c r="G12" s="22">
        <v>-504504.00187114667</v>
      </c>
      <c r="I12" s="3">
        <v>0.99999999662395567</v>
      </c>
      <c r="K12" s="3">
        <v>0.99999999662395567</v>
      </c>
    </row>
    <row r="13" spans="1:11" x14ac:dyDescent="0.25">
      <c r="A13" s="20">
        <v>8820.0000229827365</v>
      </c>
      <c r="B13" s="21">
        <v>-317520.00092135079</v>
      </c>
      <c r="C13" s="21">
        <v>2857680.0088912882</v>
      </c>
      <c r="D13" s="21">
        <v>-10584000.034587104</v>
      </c>
      <c r="E13" s="21">
        <v>18711000.063415453</v>
      </c>
      <c r="F13" s="21">
        <v>-15717240.054790847</v>
      </c>
      <c r="G13" s="22">
        <v>5045040.0179860387</v>
      </c>
      <c r="I13" s="3">
        <v>1.0000000447034836</v>
      </c>
      <c r="K13" s="3">
        <v>1.0000000447034836</v>
      </c>
    </row>
    <row r="14" spans="1:11" x14ac:dyDescent="0.25">
      <c r="A14" s="20">
        <v>-29400.000089228401</v>
      </c>
      <c r="B14" s="21">
        <v>1128960.0035762237</v>
      </c>
      <c r="C14" s="21">
        <v>-10584000.034505831</v>
      </c>
      <c r="D14" s="21">
        <v>40320000.134211257</v>
      </c>
      <c r="E14" s="21">
        <v>-72765000.246052116</v>
      </c>
      <c r="F14" s="21">
        <v>62092800.212571971</v>
      </c>
      <c r="G14" s="22">
        <v>-20180160.06977604</v>
      </c>
      <c r="I14" s="3">
        <v>0.99999994412064552</v>
      </c>
      <c r="K14" s="3">
        <v>0.99999994412064552</v>
      </c>
    </row>
    <row r="15" spans="1:11" x14ac:dyDescent="0.25">
      <c r="A15" s="20">
        <v>48510.000163369667</v>
      </c>
      <c r="B15" s="21">
        <v>-1940400.0065465732</v>
      </c>
      <c r="C15" s="21">
        <v>18711000.063157696</v>
      </c>
      <c r="D15" s="21">
        <v>-72765000.245629773</v>
      </c>
      <c r="E15" s="21">
        <v>133402500.45028366</v>
      </c>
      <c r="F15" s="21">
        <v>-115259760.38899021</v>
      </c>
      <c r="G15" s="22">
        <v>37837800.127678335</v>
      </c>
      <c r="I15" s="3">
        <v>0.9999999888241291</v>
      </c>
      <c r="K15" s="3">
        <v>0.9999999888241291</v>
      </c>
    </row>
    <row r="16" spans="1:11" x14ac:dyDescent="0.25">
      <c r="A16" s="20">
        <v>-38808.000141000732</v>
      </c>
      <c r="B16" s="21">
        <v>1596672.0056493764</v>
      </c>
      <c r="C16" s="21">
        <v>-15717240.05449643</v>
      </c>
      <c r="D16" s="21">
        <v>62092800.21192836</v>
      </c>
      <c r="E16" s="21">
        <v>-115259760.3884792</v>
      </c>
      <c r="F16" s="21">
        <v>100590336.33558215</v>
      </c>
      <c r="G16" s="22">
        <v>-33297264.11014371</v>
      </c>
      <c r="I16" s="3">
        <v>1.0000000223517418</v>
      </c>
      <c r="K16" s="3">
        <v>1.0000000223517418</v>
      </c>
    </row>
    <row r="17" spans="1:11" x14ac:dyDescent="0.25">
      <c r="A17" s="23">
        <v>12012.000046247314</v>
      </c>
      <c r="B17" s="24">
        <v>-504504.00185273547</v>
      </c>
      <c r="C17" s="24">
        <v>5045040.0178708006</v>
      </c>
      <c r="D17" s="24">
        <v>-20180160.069492381</v>
      </c>
      <c r="E17" s="24">
        <v>37837800.127377875</v>
      </c>
      <c r="F17" s="24">
        <v>-33297264.110029045</v>
      </c>
      <c r="G17" s="25">
        <v>11099088.036112163</v>
      </c>
      <c r="I17" s="4">
        <v>0.99999999534338713</v>
      </c>
      <c r="K17" s="4">
        <v>0.99999999534338713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RowHeight="15" x14ac:dyDescent="0.25"/>
  <cols>
    <col min="1" max="6" width="12.85546875" bestFit="1" customWidth="1"/>
  </cols>
  <sheetData>
    <row r="1" spans="1:10" x14ac:dyDescent="0.25">
      <c r="A1" t="s">
        <v>0</v>
      </c>
      <c r="H1" t="s">
        <v>2</v>
      </c>
      <c r="J1" t="s">
        <v>4</v>
      </c>
    </row>
    <row r="2" spans="1:10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9">
        <f>List2!E1</f>
        <v>0.2</v>
      </c>
      <c r="F2" s="10">
        <f>List2!F1</f>
        <v>0.16666666666666666</v>
      </c>
      <c r="H2" s="5">
        <f>SUM(A2:F2)</f>
        <v>2.4499999999999997</v>
      </c>
      <c r="J2" s="2">
        <f t="array" ref="J2:J7">MMULT(A2:F7,H10:H15)</f>
        <v>2.4500000001054105</v>
      </c>
    </row>
    <row r="3" spans="1:10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2">
        <f>List2!E2</f>
        <v>0.16666666666666666</v>
      </c>
      <c r="F3" s="13">
        <f>List2!F2</f>
        <v>0.14285714285714285</v>
      </c>
      <c r="H3" s="6">
        <f t="shared" ref="H3:H7" si="0">SUM(A3:F3)</f>
        <v>1.5928571428571427</v>
      </c>
      <c r="J3" s="3">
        <v>1.5928571430418372</v>
      </c>
    </row>
    <row r="4" spans="1:10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2">
        <f>List2!E3</f>
        <v>0.14285714285714285</v>
      </c>
      <c r="F4" s="13">
        <f>List2!F3</f>
        <v>0.125</v>
      </c>
      <c r="H4" s="6">
        <f t="shared" si="0"/>
        <v>1.2178571428571427</v>
      </c>
      <c r="J4" s="3">
        <v>1.2178571430297431</v>
      </c>
    </row>
    <row r="5" spans="1:10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2">
        <f>List2!E4</f>
        <v>0.125</v>
      </c>
      <c r="F5" s="13">
        <f>List2!F4</f>
        <v>0.1111111111111111</v>
      </c>
      <c r="H5" s="6">
        <f t="shared" si="0"/>
        <v>0.99563492063492065</v>
      </c>
      <c r="J5" s="3">
        <v>0.99563492078888249</v>
      </c>
    </row>
    <row r="6" spans="1:10" x14ac:dyDescent="0.25">
      <c r="A6" s="11">
        <f>List2!A5</f>
        <v>0.2</v>
      </c>
      <c r="B6" s="12">
        <f>List2!B5</f>
        <v>0.16666666666666666</v>
      </c>
      <c r="C6" s="12">
        <f>List2!C5</f>
        <v>0.14285714285714285</v>
      </c>
      <c r="D6" s="12">
        <f>List2!D5</f>
        <v>0.125</v>
      </c>
      <c r="E6" s="12">
        <f>List2!E5</f>
        <v>0.1111111111111111</v>
      </c>
      <c r="F6" s="13">
        <f>List2!F5</f>
        <v>0.1</v>
      </c>
      <c r="H6" s="6">
        <f t="shared" si="0"/>
        <v>0.84563492063492063</v>
      </c>
      <c r="J6" s="3">
        <v>0.84563492077220093</v>
      </c>
    </row>
    <row r="7" spans="1:10" x14ac:dyDescent="0.25">
      <c r="A7" s="14">
        <f>List2!A6</f>
        <v>0.16666666666666666</v>
      </c>
      <c r="B7" s="15">
        <f>List2!B6</f>
        <v>0.14285714285714285</v>
      </c>
      <c r="C7" s="15">
        <f>List2!C6</f>
        <v>0.125</v>
      </c>
      <c r="D7" s="15">
        <f>List2!D6</f>
        <v>0.1111111111111111</v>
      </c>
      <c r="E7" s="15">
        <f>List2!E6</f>
        <v>0.1</v>
      </c>
      <c r="F7" s="16">
        <f>List2!F6</f>
        <v>9.0909090909090912E-2</v>
      </c>
      <c r="H7" s="7">
        <f t="shared" si="0"/>
        <v>0.73654401154401161</v>
      </c>
      <c r="J7" s="4">
        <v>0.73654401166733907</v>
      </c>
    </row>
    <row r="9" spans="1:10" x14ac:dyDescent="0.25">
      <c r="A9" t="s">
        <v>1</v>
      </c>
      <c r="H9" t="s">
        <v>3</v>
      </c>
      <c r="J9" t="s">
        <v>5</v>
      </c>
    </row>
    <row r="10" spans="1:10" x14ac:dyDescent="0.25">
      <c r="A10" s="17">
        <f t="array" ref="A10:F15">MINVERSE(A2:F7)</f>
        <v>36.000000001212925</v>
      </c>
      <c r="B10" s="18">
        <v>-630.00000003641981</v>
      </c>
      <c r="C10" s="18">
        <v>3360.0000002535817</v>
      </c>
      <c r="D10" s="18">
        <v>-7560.0000006731425</v>
      </c>
      <c r="E10" s="18">
        <v>7560.0000007527415</v>
      </c>
      <c r="F10" s="19">
        <v>-2772.0000002996821</v>
      </c>
      <c r="H10" s="2">
        <f t="array" ref="H10:H15">MMULT(A10:F15,H2:H7)</f>
        <v>0.99999999939745976</v>
      </c>
      <c r="J10" s="2">
        <f t="array" ref="J10:J15">MMULT(MINVERSE(A2:F7),H2:H7)</f>
        <v>0.99999999939745976</v>
      </c>
    </row>
    <row r="11" spans="1:10" x14ac:dyDescent="0.25">
      <c r="A11" s="20">
        <v>-630.00000003588832</v>
      </c>
      <c r="B11" s="21">
        <v>14700.000001075992</v>
      </c>
      <c r="C11" s="21">
        <v>-88200.000007488343</v>
      </c>
      <c r="D11" s="21">
        <v>211680.00001984605</v>
      </c>
      <c r="E11" s="21">
        <v>-220500.00002219612</v>
      </c>
      <c r="F11" s="22">
        <v>83160.000008832678</v>
      </c>
      <c r="H11" s="3">
        <v>1.0000000015206751</v>
      </c>
      <c r="J11" s="3">
        <v>1.0000000015206751</v>
      </c>
    </row>
    <row r="12" spans="1:10" x14ac:dyDescent="0.25">
      <c r="A12" s="20">
        <v>3360.0000002477436</v>
      </c>
      <c r="B12" s="21">
        <v>-88200.000007420909</v>
      </c>
      <c r="C12" s="21">
        <v>564480.00005162135</v>
      </c>
      <c r="D12" s="21">
        <v>-1411200.0001367496</v>
      </c>
      <c r="E12" s="21">
        <v>1512000.0001529118</v>
      </c>
      <c r="F12" s="22">
        <v>-582120.00006083818</v>
      </c>
      <c r="H12" s="3">
        <v>0.99999999889405444</v>
      </c>
      <c r="J12" s="3">
        <v>0.99999999889405444</v>
      </c>
    </row>
    <row r="13" spans="1:10" x14ac:dyDescent="0.25">
      <c r="A13" s="20">
        <v>-7560.000000652808</v>
      </c>
      <c r="B13" s="21">
        <v>211680.00001954261</v>
      </c>
      <c r="C13" s="21">
        <v>-1411200.0001358979</v>
      </c>
      <c r="D13" s="21">
        <v>3628800.0003599226</v>
      </c>
      <c r="E13" s="21">
        <v>-3969000.0004024012</v>
      </c>
      <c r="F13" s="22">
        <v>1552320.0001600836</v>
      </c>
      <c r="H13" s="3">
        <v>1.0000000009313226</v>
      </c>
      <c r="J13" s="3">
        <v>1.0000000009313226</v>
      </c>
    </row>
    <row r="14" spans="1:10" x14ac:dyDescent="0.25">
      <c r="A14" s="20">
        <v>7560.0000007271137</v>
      </c>
      <c r="B14" s="21">
        <v>-220500.00002175811</v>
      </c>
      <c r="C14" s="21">
        <v>1512000.0001512696</v>
      </c>
      <c r="D14" s="21">
        <v>-3969000.000400573</v>
      </c>
      <c r="E14" s="21">
        <v>4410000.0004478041</v>
      </c>
      <c r="F14" s="22">
        <v>-1746360.0001781324</v>
      </c>
      <c r="H14" s="3">
        <v>1.0000000004656613</v>
      </c>
      <c r="J14" s="3">
        <v>1.0000000004656613</v>
      </c>
    </row>
    <row r="15" spans="1:10" x14ac:dyDescent="0.25">
      <c r="A15" s="23">
        <v>-2772.0000002884249</v>
      </c>
      <c r="B15" s="24">
        <v>83160.000008628209</v>
      </c>
      <c r="C15" s="24">
        <v>-582120.00005997601</v>
      </c>
      <c r="D15" s="24">
        <v>1552320.0001588038</v>
      </c>
      <c r="E15" s="24">
        <v>-1746360.000177515</v>
      </c>
      <c r="F15" s="25">
        <v>698544.00007061008</v>
      </c>
      <c r="H15" s="4">
        <v>0.99999999994179234</v>
      </c>
      <c r="J15" s="4">
        <v>0.99999999994179234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5" x14ac:dyDescent="0.25"/>
  <cols>
    <col min="1" max="5" width="12.85546875" bestFit="1" customWidth="1"/>
  </cols>
  <sheetData>
    <row r="1" spans="1:9" x14ac:dyDescent="0.25">
      <c r="A1" t="s">
        <v>0</v>
      </c>
      <c r="G1" t="s">
        <v>2</v>
      </c>
      <c r="I1" t="s">
        <v>4</v>
      </c>
    </row>
    <row r="2" spans="1:9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9">
        <f>List2!D1</f>
        <v>0.25</v>
      </c>
      <c r="E2" s="10">
        <f>List2!E1</f>
        <v>0.2</v>
      </c>
      <c r="G2" s="5">
        <f>SUM(A2:E2)</f>
        <v>2.2833333333333332</v>
      </c>
      <c r="I2" s="2">
        <f t="array" ref="I2:I6">MMULT(A2:E6,G9:G13)</f>
        <v>2.2833333333247041</v>
      </c>
    </row>
    <row r="3" spans="1:9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2">
        <f>List2!D2</f>
        <v>0.2</v>
      </c>
      <c r="E3" s="13">
        <f>List2!E2</f>
        <v>0.16666666666666666</v>
      </c>
      <c r="G3" s="6">
        <f t="shared" ref="G3:G6" si="0">SUM(A3:E3)</f>
        <v>1.45</v>
      </c>
      <c r="I3" s="3">
        <v>1.4499999999930784</v>
      </c>
    </row>
    <row r="4" spans="1:9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2">
        <f>List2!D3</f>
        <v>0.16666666666666666</v>
      </c>
      <c r="E4" s="13">
        <f>List2!E3</f>
        <v>0.14285714285714285</v>
      </c>
      <c r="G4" s="6">
        <f t="shared" si="0"/>
        <v>1.0928571428571427</v>
      </c>
      <c r="I4" s="3">
        <v>1.0928571428515728</v>
      </c>
    </row>
    <row r="5" spans="1:9" x14ac:dyDescent="0.25">
      <c r="A5" s="11">
        <f>List2!A4</f>
        <v>0.25</v>
      </c>
      <c r="B5" s="12">
        <f>List2!B4</f>
        <v>0.2</v>
      </c>
      <c r="C5" s="12">
        <f>List2!C4</f>
        <v>0.16666666666666666</v>
      </c>
      <c r="D5" s="12">
        <f>List2!D4</f>
        <v>0.14285714285714285</v>
      </c>
      <c r="E5" s="13">
        <f>List2!E4</f>
        <v>0.125</v>
      </c>
      <c r="G5" s="6">
        <f t="shared" si="0"/>
        <v>0.88452380952380949</v>
      </c>
      <c r="I5" s="3">
        <v>0.88452380951917076</v>
      </c>
    </row>
    <row r="6" spans="1:9" x14ac:dyDescent="0.25">
      <c r="A6" s="14">
        <f>List2!A5</f>
        <v>0.2</v>
      </c>
      <c r="B6" s="15">
        <f>List2!B5</f>
        <v>0.16666666666666666</v>
      </c>
      <c r="C6" s="15">
        <f>List2!C5</f>
        <v>0.14285714285714285</v>
      </c>
      <c r="D6" s="15">
        <f>List2!D5</f>
        <v>0.125</v>
      </c>
      <c r="E6" s="16">
        <f>List2!E5</f>
        <v>0.1111111111111111</v>
      </c>
      <c r="G6" s="7">
        <f t="shared" si="0"/>
        <v>0.74563492063492065</v>
      </c>
      <c r="I6" s="4">
        <v>0.74563492063094972</v>
      </c>
    </row>
    <row r="8" spans="1:9" x14ac:dyDescent="0.25">
      <c r="A8" t="s">
        <v>1</v>
      </c>
      <c r="G8" t="s">
        <v>3</v>
      </c>
      <c r="I8" t="s">
        <v>5</v>
      </c>
    </row>
    <row r="9" spans="1:9" x14ac:dyDescent="0.25">
      <c r="A9" s="17">
        <f t="array" ref="A9:E13">MINVERSE(A2:E6)</f>
        <v>24.9999999999919</v>
      </c>
      <c r="B9" s="18">
        <v>-299.99999999988222</v>
      </c>
      <c r="C9" s="18">
        <v>1049.9999999995835</v>
      </c>
      <c r="D9" s="18">
        <v>-1399.9999999994616</v>
      </c>
      <c r="E9" s="19">
        <v>629.99999999977445</v>
      </c>
      <c r="G9" s="2">
        <f t="array" ref="G9:G13">MMULT(A9:E13,G2:G6)</f>
        <v>1.0000000000048317</v>
      </c>
      <c r="I9" s="2">
        <f t="array" ref="I9:I13">MMULT(MINVERSE(A2:E6),G2:G6)</f>
        <v>1.0000000000048317</v>
      </c>
    </row>
    <row r="10" spans="1:9" x14ac:dyDescent="0.25">
      <c r="A10" s="20">
        <v>-299.99999999987847</v>
      </c>
      <c r="B10" s="21">
        <v>4799.9999999984047</v>
      </c>
      <c r="C10" s="21">
        <v>-18899.999999994987</v>
      </c>
      <c r="D10" s="21">
        <v>26879.999999994343</v>
      </c>
      <c r="E10" s="22">
        <v>-12599.99999999793</v>
      </c>
      <c r="G10" s="3">
        <v>0.99999999998181011</v>
      </c>
      <c r="I10" s="3">
        <v>0.99999999998181011</v>
      </c>
    </row>
    <row r="11" spans="1:9" x14ac:dyDescent="0.25">
      <c r="A11" s="20">
        <v>1049.9999999995548</v>
      </c>
      <c r="B11" s="21">
        <v>-18899.999999994736</v>
      </c>
      <c r="C11" s="21">
        <v>79379.999999985594</v>
      </c>
      <c r="D11" s="21">
        <v>-117599.99999998687</v>
      </c>
      <c r="E11" s="22">
        <v>56699.99999999666</v>
      </c>
      <c r="G11" s="3">
        <v>0.99999999997817213</v>
      </c>
      <c r="I11" s="3">
        <v>0.99999999997817213</v>
      </c>
    </row>
    <row r="12" spans="1:9" x14ac:dyDescent="0.25">
      <c r="A12" s="20">
        <v>-1399.9999999994084</v>
      </c>
      <c r="B12" s="21">
        <v>26879.999999993695</v>
      </c>
      <c r="C12" s="21">
        <v>-117599.99999998559</v>
      </c>
      <c r="D12" s="21">
        <v>179199.99999999156</v>
      </c>
      <c r="E12" s="22">
        <v>-88200.000000000626</v>
      </c>
      <c r="G12" s="3">
        <v>1.0000000000291038</v>
      </c>
      <c r="I12" s="3">
        <v>1.0000000000291038</v>
      </c>
    </row>
    <row r="13" spans="1:9" x14ac:dyDescent="0.25">
      <c r="A13" s="23">
        <v>629.9999999997392</v>
      </c>
      <c r="B13" s="24">
        <v>-12599.999999997495</v>
      </c>
      <c r="C13" s="24">
        <v>56699.999999995547</v>
      </c>
      <c r="D13" s="24">
        <v>-88199.999999999884</v>
      </c>
      <c r="E13" s="25">
        <v>44100.000000002299</v>
      </c>
      <c r="G13" s="4">
        <v>0.99999999997817213</v>
      </c>
      <c r="I13" s="4">
        <v>0.99999999997817213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5" x14ac:dyDescent="0.25"/>
  <cols>
    <col min="1" max="4" width="12.85546875" bestFit="1" customWidth="1"/>
  </cols>
  <sheetData>
    <row r="1" spans="1:8" x14ac:dyDescent="0.25">
      <c r="A1" t="s">
        <v>0</v>
      </c>
      <c r="F1" t="s">
        <v>2</v>
      </c>
      <c r="H1" t="s">
        <v>4</v>
      </c>
    </row>
    <row r="2" spans="1:8" x14ac:dyDescent="0.25">
      <c r="A2" s="8">
        <f>List2!A1</f>
        <v>1</v>
      </c>
      <c r="B2" s="9">
        <f>List2!B1</f>
        <v>0.5</v>
      </c>
      <c r="C2" s="9">
        <f>List2!C1</f>
        <v>0.33333333333333331</v>
      </c>
      <c r="D2" s="10">
        <f>List2!D1</f>
        <v>0.25</v>
      </c>
      <c r="F2" s="5">
        <f>SUM(A2:D2)</f>
        <v>2.083333333333333</v>
      </c>
      <c r="H2" s="2">
        <f t="array" ref="H2:H5">MMULT(A2:D5,F8:F11)</f>
        <v>2.0833333333329733</v>
      </c>
    </row>
    <row r="3" spans="1:8" x14ac:dyDescent="0.25">
      <c r="A3" s="11">
        <f>List2!A2</f>
        <v>0.5</v>
      </c>
      <c r="B3" s="12">
        <f>List2!B2</f>
        <v>0.33333333333333331</v>
      </c>
      <c r="C3" s="12">
        <f>List2!C2</f>
        <v>0.25</v>
      </c>
      <c r="D3" s="13">
        <f>List2!D2</f>
        <v>0.2</v>
      </c>
      <c r="F3" s="6">
        <f t="shared" ref="F3:F5" si="0">SUM(A3:D3)</f>
        <v>1.2833333333333332</v>
      </c>
      <c r="H3" s="3">
        <v>1.2833333333330927</v>
      </c>
    </row>
    <row r="4" spans="1:8" x14ac:dyDescent="0.25">
      <c r="A4" s="11">
        <f>List2!A3</f>
        <v>0.33333333333333331</v>
      </c>
      <c r="B4" s="12">
        <f>List2!B3</f>
        <v>0.25</v>
      </c>
      <c r="C4" s="12">
        <f>List2!C3</f>
        <v>0.2</v>
      </c>
      <c r="D4" s="13">
        <f>List2!D3</f>
        <v>0.16666666666666666</v>
      </c>
      <c r="F4" s="6">
        <f t="shared" si="0"/>
        <v>0.94999999999999984</v>
      </c>
      <c r="H4" s="3">
        <v>0.9499999999998181</v>
      </c>
    </row>
    <row r="5" spans="1:8" x14ac:dyDescent="0.25">
      <c r="A5" s="14">
        <f>List2!A4</f>
        <v>0.25</v>
      </c>
      <c r="B5" s="15">
        <f>List2!B4</f>
        <v>0.2</v>
      </c>
      <c r="C5" s="15">
        <f>List2!C4</f>
        <v>0.16666666666666666</v>
      </c>
      <c r="D5" s="16">
        <f>List2!D4</f>
        <v>0.14285714285714285</v>
      </c>
      <c r="F5" s="7">
        <f t="shared" si="0"/>
        <v>0.75952380952380949</v>
      </c>
      <c r="H5" s="4">
        <v>0.75952380952366327</v>
      </c>
    </row>
    <row r="7" spans="1:8" x14ac:dyDescent="0.25">
      <c r="A7" t="s">
        <v>1</v>
      </c>
      <c r="F7" t="s">
        <v>3</v>
      </c>
      <c r="H7" t="s">
        <v>5</v>
      </c>
    </row>
    <row r="8" spans="1:8" x14ac:dyDescent="0.25">
      <c r="A8" s="17">
        <f t="array" ref="A8:D11">MINVERSE(A2:D5)</f>
        <v>15.999999999999297</v>
      </c>
      <c r="B8" s="18">
        <v>-119.99999999999164</v>
      </c>
      <c r="C8" s="18">
        <v>239.99999999997931</v>
      </c>
      <c r="D8" s="19">
        <v>-139.99999999998636</v>
      </c>
      <c r="F8" s="2">
        <f t="array" ref="F8:F11">MMULT(A8:D11,F2:F5)</f>
        <v>0.99999999999994316</v>
      </c>
      <c r="H8" s="2">
        <f t="array" ref="H8:H11">MMULT(MINVERSE(A2:D5),F2:F5)</f>
        <v>0.99999999999994316</v>
      </c>
    </row>
    <row r="9" spans="1:8" x14ac:dyDescent="0.25">
      <c r="A9" s="20">
        <v>-119.99999999999176</v>
      </c>
      <c r="B9" s="21">
        <v>1199.9999999999013</v>
      </c>
      <c r="C9" s="21">
        <v>-2699.9999999997563</v>
      </c>
      <c r="D9" s="22">
        <v>1679.9999999998388</v>
      </c>
      <c r="F9" s="3">
        <v>0.99999999999977263</v>
      </c>
      <c r="H9" s="3">
        <v>0.99999999999977263</v>
      </c>
    </row>
    <row r="10" spans="1:8" x14ac:dyDescent="0.25">
      <c r="A10" s="20">
        <v>239.99999999997976</v>
      </c>
      <c r="B10" s="21">
        <v>-2699.9999999997581</v>
      </c>
      <c r="C10" s="21">
        <v>6479.9999999994025</v>
      </c>
      <c r="D10" s="22">
        <v>-4199.9999999996062</v>
      </c>
      <c r="F10" s="3">
        <v>0.99999999999909051</v>
      </c>
      <c r="H10" s="3">
        <v>0.99999999999909051</v>
      </c>
    </row>
    <row r="11" spans="1:8" x14ac:dyDescent="0.25">
      <c r="A11" s="23">
        <v>-139.99999999998667</v>
      </c>
      <c r="B11" s="24">
        <v>1679.9999999998411</v>
      </c>
      <c r="C11" s="24">
        <v>-4199.999999999608</v>
      </c>
      <c r="D11" s="25">
        <v>2799.9999999997422</v>
      </c>
      <c r="F11" s="4">
        <v>1.0000000000004547</v>
      </c>
      <c r="H11" s="4">
        <v>1.0000000000004547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" x14ac:dyDescent="0.25"/>
  <cols>
    <col min="1" max="3" width="12.85546875" bestFit="1" customWidth="1"/>
  </cols>
  <sheetData>
    <row r="1" spans="1:7" x14ac:dyDescent="0.25">
      <c r="A1" t="s">
        <v>0</v>
      </c>
      <c r="E1" t="s">
        <v>2</v>
      </c>
      <c r="G1" t="s">
        <v>4</v>
      </c>
    </row>
    <row r="2" spans="1:7" x14ac:dyDescent="0.25">
      <c r="A2" s="8">
        <f>List2!A1</f>
        <v>1</v>
      </c>
      <c r="B2" s="9">
        <f>List2!B1</f>
        <v>0.5</v>
      </c>
      <c r="C2" s="10">
        <f>List2!C1</f>
        <v>0.33333333333333331</v>
      </c>
      <c r="E2" s="5">
        <f>SUM(A2:C2)</f>
        <v>1.8333333333333333</v>
      </c>
      <c r="G2" s="2">
        <f t="array" ref="G2:G4">MMULT(A2:C4,E7:E9)</f>
        <v>1.8333333333333606</v>
      </c>
    </row>
    <row r="3" spans="1:7" x14ac:dyDescent="0.25">
      <c r="A3" s="11">
        <f>List2!A2</f>
        <v>0.5</v>
      </c>
      <c r="B3" s="12">
        <f>List2!B2</f>
        <v>0.33333333333333331</v>
      </c>
      <c r="C3" s="13">
        <f>List2!C2</f>
        <v>0.25</v>
      </c>
      <c r="E3" s="6">
        <f t="shared" ref="E3:E4" si="0">SUM(A3:C3)</f>
        <v>1.0833333333333333</v>
      </c>
      <c r="G3" s="3">
        <v>1.0833333333333539</v>
      </c>
    </row>
    <row r="4" spans="1:7" x14ac:dyDescent="0.25">
      <c r="A4" s="14">
        <f>List2!A3</f>
        <v>0.33333333333333331</v>
      </c>
      <c r="B4" s="15">
        <f>List2!B3</f>
        <v>0.25</v>
      </c>
      <c r="C4" s="16">
        <f>List2!C3</f>
        <v>0.2</v>
      </c>
      <c r="E4" s="7">
        <f t="shared" si="0"/>
        <v>0.78333333333333321</v>
      </c>
      <c r="G4" s="4">
        <v>0.78333333333334965</v>
      </c>
    </row>
    <row r="6" spans="1:7" x14ac:dyDescent="0.25">
      <c r="A6" t="s">
        <v>1</v>
      </c>
      <c r="E6" t="s">
        <v>3</v>
      </c>
      <c r="G6" t="s">
        <v>5</v>
      </c>
    </row>
    <row r="7" spans="1:7" x14ac:dyDescent="0.25">
      <c r="A7" s="17">
        <f t="array" ref="A7:C9">MINVERSE(A2:C4)</f>
        <v>9.0000000000000284</v>
      </c>
      <c r="B7" s="18">
        <v>-36.000000000000149</v>
      </c>
      <c r="C7" s="19">
        <v>30.000000000000128</v>
      </c>
      <c r="E7" s="2">
        <f t="array" ref="E7:E9">MMULT(A7:C9,E2:E4)</f>
        <v>0.99999999999998934</v>
      </c>
      <c r="G7" s="2">
        <f t="array" ref="G7:G9">MMULT(MINVERSE(A2:C4),E2:E4)</f>
        <v>0.99999999999998934</v>
      </c>
    </row>
    <row r="8" spans="1:7" x14ac:dyDescent="0.25">
      <c r="A8" s="20">
        <v>-36.000000000000142</v>
      </c>
      <c r="B8" s="21">
        <v>192.00000000000071</v>
      </c>
      <c r="C8" s="22">
        <v>-180.00000000000063</v>
      </c>
      <c r="E8" s="3">
        <v>1.0000000000000568</v>
      </c>
      <c r="G8" s="3">
        <v>1.0000000000000568</v>
      </c>
    </row>
    <row r="9" spans="1:7" x14ac:dyDescent="0.25">
      <c r="A9" s="23">
        <v>30.000000000000131</v>
      </c>
      <c r="B9" s="24">
        <v>-180.00000000000063</v>
      </c>
      <c r="C9" s="25">
        <v>180.00000000000057</v>
      </c>
      <c r="E9" s="4">
        <v>1.0000000000000284</v>
      </c>
      <c r="G9" s="4">
        <v>1.0000000000000284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5" x14ac:dyDescent="0.25"/>
  <cols>
    <col min="1" max="2" width="12.85546875" bestFit="1" customWidth="1"/>
  </cols>
  <sheetData>
    <row r="1" spans="1:6" x14ac:dyDescent="0.25">
      <c r="A1" t="s">
        <v>0</v>
      </c>
      <c r="D1" t="s">
        <v>2</v>
      </c>
      <c r="F1" t="s">
        <v>4</v>
      </c>
    </row>
    <row r="2" spans="1:6" x14ac:dyDescent="0.25">
      <c r="A2" s="8">
        <f>List2!A1</f>
        <v>1</v>
      </c>
      <c r="B2" s="10">
        <f>List2!B1</f>
        <v>0.5</v>
      </c>
      <c r="D2" s="5">
        <f>SUM(A2:B2)</f>
        <v>1.5</v>
      </c>
      <c r="F2" s="2">
        <f t="array" ref="F2:F3">MMULT(A2:B3,D6:D7)</f>
        <v>1.5</v>
      </c>
    </row>
    <row r="3" spans="1:6" x14ac:dyDescent="0.25">
      <c r="A3" s="14">
        <f>List2!A2</f>
        <v>0.5</v>
      </c>
      <c r="B3" s="16">
        <f>List2!B2</f>
        <v>0.33333333333333331</v>
      </c>
      <c r="D3" s="7">
        <f>SUM(A3:B3)</f>
        <v>0.83333333333333326</v>
      </c>
      <c r="F3" s="4">
        <v>0.83333333333333315</v>
      </c>
    </row>
    <row r="5" spans="1:6" x14ac:dyDescent="0.25">
      <c r="A5" t="s">
        <v>1</v>
      </c>
      <c r="D5" t="s">
        <v>3</v>
      </c>
      <c r="F5" t="s">
        <v>5</v>
      </c>
    </row>
    <row r="6" spans="1:6" x14ac:dyDescent="0.25">
      <c r="A6" s="17">
        <f t="array" ref="A6:B7">MINVERSE(A2:B3)</f>
        <v>4.0000000000000009</v>
      </c>
      <c r="B6" s="19">
        <v>-6.0000000000000018</v>
      </c>
      <c r="D6" s="2">
        <f t="array" ref="D6:D7">MMULT(A6:B7,D2:D3)</f>
        <v>1.0000000000000009</v>
      </c>
      <c r="F6" s="2">
        <f t="array" ref="F6:F7">MMULT(MINVERSE(A2:B3),D2:D3)</f>
        <v>1.0000000000000009</v>
      </c>
    </row>
    <row r="7" spans="1:6" x14ac:dyDescent="0.25">
      <c r="A7" s="23">
        <v>-6.0000000000000018</v>
      </c>
      <c r="B7" s="25">
        <v>12.000000000000004</v>
      </c>
      <c r="D7" s="4">
        <v>0.99999999999999822</v>
      </c>
      <c r="F7" s="4">
        <v>0.99999999999999822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/>
  </sheetViews>
  <sheetFormatPr defaultRowHeight="15" x14ac:dyDescent="0.25"/>
  <cols>
    <col min="1" max="1" width="12.85546875" bestFit="1" customWidth="1"/>
  </cols>
  <sheetData>
    <row r="1" spans="1:5" x14ac:dyDescent="0.25">
      <c r="A1" t="s">
        <v>0</v>
      </c>
      <c r="C1" t="s">
        <v>2</v>
      </c>
      <c r="E1" t="s">
        <v>4</v>
      </c>
    </row>
    <row r="2" spans="1:5" x14ac:dyDescent="0.25">
      <c r="A2" s="29">
        <f>List2!A1</f>
        <v>1</v>
      </c>
      <c r="C2" s="26">
        <f>SUM(A2)</f>
        <v>1</v>
      </c>
      <c r="E2" s="27">
        <f t="array" ref="E2">MMULT(A2,C5)</f>
        <v>1</v>
      </c>
    </row>
    <row r="4" spans="1:5" x14ac:dyDescent="0.25">
      <c r="A4" t="s">
        <v>1</v>
      </c>
      <c r="C4" t="s">
        <v>3</v>
      </c>
      <c r="E4" t="s">
        <v>5</v>
      </c>
    </row>
    <row r="5" spans="1:5" x14ac:dyDescent="0.25">
      <c r="A5" s="28">
        <f t="array" ref="A5">MINVERSE(A2)</f>
        <v>1</v>
      </c>
      <c r="C5" s="27">
        <f t="array" ref="C5">MMULT(A5,C2)</f>
        <v>1</v>
      </c>
      <c r="E5" s="27">
        <f t="array" ref="E5">MMULT(MINVERSE(A2),C2)</f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List1</vt:lpstr>
      <vt:lpstr>List2</vt:lpstr>
      <vt:lpstr>16×16</vt:lpstr>
      <vt:lpstr>15×15</vt:lpstr>
      <vt:lpstr>14×14</vt:lpstr>
      <vt:lpstr>13×13</vt:lpstr>
      <vt:lpstr>12×12</vt:lpstr>
      <vt:lpstr>11×11</vt:lpstr>
      <vt:lpstr>10×10</vt:lpstr>
      <vt:lpstr>9×9</vt:lpstr>
      <vt:lpstr>8×8</vt:lpstr>
      <vt:lpstr>7×7</vt:lpstr>
      <vt:lpstr>6×6</vt:lpstr>
      <vt:lpstr>5×5</vt:lpstr>
      <vt:lpstr>4×4</vt:lpstr>
      <vt:lpstr>3×3</vt:lpstr>
      <vt:lpstr>2×2</vt:lpstr>
      <vt:lpstr>1×1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2022-10-03T14:26:56Z</dcterms:modified>
</cp:coreProperties>
</file>