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VYUKA\EMM\"/>
    </mc:Choice>
  </mc:AlternateContent>
  <bookViews>
    <workbookView xWindow="0" yWindow="0" windowWidth="23970" windowHeight="9060"/>
  </bookViews>
  <sheets>
    <sheet name="Př.1" sheetId="1" r:id="rId1"/>
    <sheet name="Př.2" sheetId="2" r:id="rId2"/>
    <sheet name="Př.3" sheetId="3" r:id="rId3"/>
  </sheets>
  <definedNames>
    <definedName name="solver_adj" localSheetId="0" hidden="1">Př.1!$G$14</definedName>
    <definedName name="solver_adj" localSheetId="1" hidden="1">Př.2!$A$12:$C$12</definedName>
    <definedName name="solver_adj" localSheetId="2" hidden="1">Př.3!$A$13:$C$13</definedName>
    <definedName name="solver_cvg" localSheetId="0" hidden="1">0.0001</definedName>
    <definedName name="solver_cvg" localSheetId="1" hidden="1">0.0001</definedName>
    <definedName name="solver_cvg" localSheetId="2" hidden="1">0.0001</definedName>
    <definedName name="solver_drv" localSheetId="0" hidden="1">2</definedName>
    <definedName name="solver_drv" localSheetId="1" hidden="1">1</definedName>
    <definedName name="solver_drv" localSheetId="2" hidden="1">1</definedName>
    <definedName name="solver_eng" localSheetId="0" hidden="1">1</definedName>
    <definedName name="solver_eng" localSheetId="1" hidden="1">1</definedName>
    <definedName name="solver_eng" localSheetId="2" hidden="1">2</definedName>
    <definedName name="solver_est" localSheetId="0" hidden="1">1</definedName>
    <definedName name="solver_est" localSheetId="1" hidden="1">1</definedName>
    <definedName name="solver_est" localSheetId="2" hidden="1">1</definedName>
    <definedName name="solver_itr" localSheetId="0" hidden="1">2147483647</definedName>
    <definedName name="solver_itr" localSheetId="1" hidden="1">2147483647</definedName>
    <definedName name="solver_itr" localSheetId="2" hidden="1">2147483647</definedName>
    <definedName name="solver_lhs1" localSheetId="0" hidden="1">Př.1!$G$14</definedName>
    <definedName name="solver_lhs1" localSheetId="1" hidden="1">Př.2!$A$12:$C$12</definedName>
    <definedName name="solver_lhs1" localSheetId="2" hidden="1">Př.3!$D$14:$D$16</definedName>
    <definedName name="solver_lhs2" localSheetId="0" hidden="1">Př.1!$G$14</definedName>
    <definedName name="solver_lhs2" localSheetId="1" hidden="1">Př.2!$D$14</definedName>
    <definedName name="solver_lhs3" localSheetId="1" hidden="1">Př.2!$D$13</definedName>
    <definedName name="solver_mip" localSheetId="0" hidden="1">2147483647</definedName>
    <definedName name="solver_mip" localSheetId="1" hidden="1">2147483647</definedName>
    <definedName name="solver_mip" localSheetId="2" hidden="1">2147483647</definedName>
    <definedName name="solver_mni" localSheetId="0" hidden="1">30</definedName>
    <definedName name="solver_mni" localSheetId="1" hidden="1">30</definedName>
    <definedName name="solver_mni" localSheetId="2" hidden="1">30</definedName>
    <definedName name="solver_mrt" localSheetId="0" hidden="1">0.075</definedName>
    <definedName name="solver_mrt" localSheetId="1" hidden="1">0.075</definedName>
    <definedName name="solver_mrt" localSheetId="2" hidden="1">0.075</definedName>
    <definedName name="solver_msl" localSheetId="0" hidden="1">2</definedName>
    <definedName name="solver_msl" localSheetId="1" hidden="1">2</definedName>
    <definedName name="solver_msl" localSheetId="2" hidden="1">2</definedName>
    <definedName name="solver_neg" localSheetId="0" hidden="1">2</definedName>
    <definedName name="solver_neg" localSheetId="1" hidden="1">2</definedName>
    <definedName name="solver_neg" localSheetId="2" hidden="1">1</definedName>
    <definedName name="solver_nod" localSheetId="0" hidden="1">2147483647</definedName>
    <definedName name="solver_nod" localSheetId="1" hidden="1">2147483647</definedName>
    <definedName name="solver_nod" localSheetId="2" hidden="1">2147483647</definedName>
    <definedName name="solver_num" localSheetId="0" hidden="1">2</definedName>
    <definedName name="solver_num" localSheetId="1" hidden="1">3</definedName>
    <definedName name="solver_num" localSheetId="2" hidden="1">1</definedName>
    <definedName name="solver_nwt" localSheetId="0" hidden="1">1</definedName>
    <definedName name="solver_nwt" localSheetId="1" hidden="1">1</definedName>
    <definedName name="solver_nwt" localSheetId="2" hidden="1">1</definedName>
    <definedName name="solver_opt" localSheetId="0" hidden="1">Př.1!$H$14</definedName>
    <definedName name="solver_opt" localSheetId="1" hidden="1">Př.2!$D$13</definedName>
    <definedName name="solver_opt" localSheetId="2" hidden="1">Př.3!$D$13</definedName>
    <definedName name="solver_pre" localSheetId="0" hidden="1">0.000001</definedName>
    <definedName name="solver_pre" localSheetId="1" hidden="1">0.000001</definedName>
    <definedName name="solver_pre" localSheetId="2" hidden="1">0.000001</definedName>
    <definedName name="solver_rbv" localSheetId="0" hidden="1">2</definedName>
    <definedName name="solver_rbv" localSheetId="1" hidden="1">1</definedName>
    <definedName name="solver_rbv" localSheetId="2" hidden="1">1</definedName>
    <definedName name="solver_rel1" localSheetId="0" hidden="1">1</definedName>
    <definedName name="solver_rel1" localSheetId="1" hidden="1">3</definedName>
    <definedName name="solver_rel1" localSheetId="2" hidden="1">1</definedName>
    <definedName name="solver_rel2" localSheetId="0" hidden="1">3</definedName>
    <definedName name="solver_rel2" localSheetId="1" hidden="1">1</definedName>
    <definedName name="solver_rel3" localSheetId="1" hidden="1">1</definedName>
    <definedName name="solver_rhs1" localSheetId="0" hidden="1">2</definedName>
    <definedName name="solver_rhs1" localSheetId="1" hidden="1">0</definedName>
    <definedName name="solver_rhs1" localSheetId="2" hidden="1">Př.3!$E$14:$E$16</definedName>
    <definedName name="solver_rhs2" localSheetId="0" hidden="1">-2</definedName>
    <definedName name="solver_rhs2" localSheetId="1" hidden="1">Př.2!$E$14</definedName>
    <definedName name="solver_rhs3" localSheetId="1" hidden="1">Př.2!$E$13</definedName>
    <definedName name="solver_rlx" localSheetId="0" hidden="1">2</definedName>
    <definedName name="solver_rlx" localSheetId="1" hidden="1">2</definedName>
    <definedName name="solver_rlx" localSheetId="2" hidden="1">2</definedName>
    <definedName name="solver_rsd" localSheetId="0" hidden="1">0</definedName>
    <definedName name="solver_rsd" localSheetId="1" hidden="1">0</definedName>
    <definedName name="solver_rsd" localSheetId="2" hidden="1">0</definedName>
    <definedName name="solver_scl" localSheetId="0" hidden="1">2</definedName>
    <definedName name="solver_scl" localSheetId="1" hidden="1">1</definedName>
    <definedName name="solver_scl" localSheetId="2" hidden="1">1</definedName>
    <definedName name="solver_sho" localSheetId="0" hidden="1">2</definedName>
    <definedName name="solver_sho" localSheetId="1" hidden="1">2</definedName>
    <definedName name="solver_sho" localSheetId="2" hidden="1">2</definedName>
    <definedName name="solver_ssz" localSheetId="0" hidden="1">100</definedName>
    <definedName name="solver_ssz" localSheetId="1" hidden="1">100</definedName>
    <definedName name="solver_ssz" localSheetId="2" hidden="1">100</definedName>
    <definedName name="solver_tim" localSheetId="0" hidden="1">2147483647</definedName>
    <definedName name="solver_tim" localSheetId="1" hidden="1">2147483647</definedName>
    <definedName name="solver_tim" localSheetId="2" hidden="1">2147483647</definedName>
    <definedName name="solver_tol" localSheetId="0" hidden="1">0.01</definedName>
    <definedName name="solver_tol" localSheetId="1" hidden="1">0.01</definedName>
    <definedName name="solver_tol" localSheetId="2" hidden="1">0.01</definedName>
    <definedName name="solver_typ" localSheetId="0" hidden="1">1</definedName>
    <definedName name="solver_typ" localSheetId="1" hidden="1">1</definedName>
    <definedName name="solver_typ" localSheetId="2" hidden="1">1</definedName>
    <definedName name="solver_val" localSheetId="0" hidden="1">0</definedName>
    <definedName name="solver_val" localSheetId="1" hidden="1">0</definedName>
    <definedName name="solver_val" localSheetId="2" hidden="1">0</definedName>
    <definedName name="solver_ver" localSheetId="0" hidden="1">3</definedName>
    <definedName name="solver_ver" localSheetId="1" hidden="1">3</definedName>
    <definedName name="solver_ver" localSheetId="2" hidden="1">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 l="1"/>
  <c r="H8" i="1"/>
  <c r="H12" i="1"/>
  <c r="H7" i="1"/>
  <c r="H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3" i="1"/>
  <c r="D16" i="3" l="1"/>
  <c r="D15" i="3"/>
  <c r="D14" i="3"/>
  <c r="D13" i="3"/>
  <c r="D14" i="2"/>
  <c r="D13" i="2"/>
  <c r="D12" i="2"/>
</calcChain>
</file>

<file path=xl/sharedStrings.xml><?xml version="1.0" encoding="utf-8"?>
<sst xmlns="http://schemas.openxmlformats.org/spreadsheetml/2006/main" count="47" uniqueCount="37">
  <si>
    <t>x</t>
  </si>
  <si>
    <t>f(x)</t>
  </si>
  <si>
    <t>Dílna  /  Výrobek</t>
  </si>
  <si>
    <t>A</t>
  </si>
  <si>
    <t>B</t>
  </si>
  <si>
    <t>C</t>
  </si>
  <si>
    <t>kapacita (hod./rok)</t>
  </si>
  <si>
    <t>Dílna I (hod./výrobek)</t>
  </si>
  <si>
    <t>Dílna II  (hod./výrobek)</t>
  </si>
  <si>
    <t>Zisk Kč/výrobek</t>
  </si>
  <si>
    <t>MAX</t>
  </si>
  <si>
    <t>x1</t>
  </si>
  <si>
    <t>x2</t>
  </si>
  <si>
    <t>x3</t>
  </si>
  <si>
    <t>f</t>
  </si>
  <si>
    <t>(P)</t>
  </si>
  <si>
    <t>při omezeních</t>
  </si>
  <si>
    <r>
      <t>4 x</t>
    </r>
    <r>
      <rPr>
        <vertAlign val="subscript"/>
        <sz val="20"/>
        <color theme="1"/>
        <rFont val="Times New Roman"/>
        <family val="1"/>
        <charset val="238"/>
      </rPr>
      <t>1</t>
    </r>
    <r>
      <rPr>
        <sz val="20"/>
        <color theme="1"/>
        <rFont val="Times New Roman"/>
        <family val="1"/>
        <charset val="238"/>
      </rPr>
      <t xml:space="preserve"> +  x</t>
    </r>
    <r>
      <rPr>
        <vertAlign val="subscript"/>
        <sz val="20"/>
        <color theme="1"/>
        <rFont val="Times New Roman"/>
        <family val="1"/>
        <charset val="238"/>
      </rPr>
      <t>2</t>
    </r>
    <r>
      <rPr>
        <sz val="20"/>
        <color theme="1"/>
        <rFont val="Times New Roman"/>
        <family val="1"/>
        <charset val="238"/>
      </rPr>
      <t xml:space="preserve"> + 7x</t>
    </r>
    <r>
      <rPr>
        <vertAlign val="subscript"/>
        <sz val="20"/>
        <color theme="1"/>
        <rFont val="Times New Roman"/>
        <family val="1"/>
        <charset val="238"/>
      </rPr>
      <t>3</t>
    </r>
    <r>
      <rPr>
        <sz val="20"/>
        <color theme="1"/>
        <rFont val="Times New Roman"/>
        <family val="1"/>
        <charset val="238"/>
      </rPr>
      <t xml:space="preserve"> </t>
    </r>
    <r>
      <rPr>
        <sz val="20"/>
        <color theme="1"/>
        <rFont val="Symbol"/>
        <family val="1"/>
        <charset val="2"/>
      </rPr>
      <t>®</t>
    </r>
    <r>
      <rPr>
        <sz val="20"/>
        <color theme="1"/>
        <rFont val="Times New Roman"/>
        <family val="1"/>
        <charset val="238"/>
      </rPr>
      <t xml:space="preserve"> max</t>
    </r>
  </si>
  <si>
    <r>
      <t>4 x</t>
    </r>
    <r>
      <rPr>
        <vertAlign val="subscript"/>
        <sz val="20"/>
        <color theme="1"/>
        <rFont val="Times New Roman"/>
        <family val="1"/>
        <charset val="238"/>
      </rPr>
      <t>1</t>
    </r>
    <r>
      <rPr>
        <sz val="20"/>
        <color theme="1"/>
        <rFont val="Times New Roman"/>
        <family val="1"/>
        <charset val="238"/>
      </rPr>
      <t xml:space="preserve"> -     x</t>
    </r>
    <r>
      <rPr>
        <vertAlign val="subscript"/>
        <sz val="20"/>
        <color theme="1"/>
        <rFont val="Times New Roman"/>
        <family val="1"/>
        <charset val="238"/>
      </rPr>
      <t>2</t>
    </r>
    <r>
      <rPr>
        <sz val="20"/>
        <color theme="1"/>
        <rFont val="Times New Roman"/>
        <family val="1"/>
        <charset val="238"/>
      </rPr>
      <t xml:space="preserve"> + 6 x</t>
    </r>
    <r>
      <rPr>
        <vertAlign val="subscript"/>
        <sz val="20"/>
        <color theme="1"/>
        <rFont val="Times New Roman"/>
        <family val="1"/>
        <charset val="238"/>
      </rPr>
      <t>3</t>
    </r>
    <r>
      <rPr>
        <sz val="20"/>
        <color theme="1"/>
        <rFont val="Times New Roman"/>
        <family val="1"/>
        <charset val="238"/>
      </rPr>
      <t xml:space="preserve"> </t>
    </r>
    <r>
      <rPr>
        <sz val="20"/>
        <color theme="1"/>
        <rFont val="Symbol"/>
        <family val="1"/>
        <charset val="2"/>
      </rPr>
      <t>£</t>
    </r>
    <r>
      <rPr>
        <sz val="20"/>
        <color theme="1"/>
        <rFont val="Times New Roman"/>
        <family val="1"/>
        <charset val="238"/>
      </rPr>
      <t xml:space="preserve"> 6</t>
    </r>
  </si>
  <si>
    <r>
      <t>3 x</t>
    </r>
    <r>
      <rPr>
        <vertAlign val="subscript"/>
        <sz val="20"/>
        <color theme="1"/>
        <rFont val="Times New Roman"/>
        <family val="1"/>
        <charset val="238"/>
      </rPr>
      <t>1</t>
    </r>
    <r>
      <rPr>
        <sz val="20"/>
        <color theme="1"/>
        <rFont val="Times New Roman"/>
        <family val="1"/>
        <charset val="238"/>
      </rPr>
      <t xml:space="preserve"> + 3 x</t>
    </r>
    <r>
      <rPr>
        <vertAlign val="subscript"/>
        <sz val="20"/>
        <color theme="1"/>
        <rFont val="Times New Roman"/>
        <family val="1"/>
        <charset val="238"/>
      </rPr>
      <t>2</t>
    </r>
    <r>
      <rPr>
        <sz val="20"/>
        <color theme="1"/>
        <rFont val="Times New Roman"/>
        <family val="1"/>
        <charset val="238"/>
      </rPr>
      <t xml:space="preserve"> + 2 x</t>
    </r>
    <r>
      <rPr>
        <vertAlign val="subscript"/>
        <sz val="20"/>
        <color theme="1"/>
        <rFont val="Times New Roman"/>
        <family val="1"/>
        <charset val="238"/>
      </rPr>
      <t>3</t>
    </r>
    <r>
      <rPr>
        <sz val="20"/>
        <color theme="1"/>
        <rFont val="Times New Roman"/>
        <family val="1"/>
        <charset val="238"/>
      </rPr>
      <t xml:space="preserve"> </t>
    </r>
    <r>
      <rPr>
        <sz val="20"/>
        <color theme="1"/>
        <rFont val="Symbol"/>
        <family val="1"/>
        <charset val="2"/>
      </rPr>
      <t>£</t>
    </r>
    <r>
      <rPr>
        <sz val="20"/>
        <color theme="1"/>
        <rFont val="Times New Roman"/>
        <family val="1"/>
        <charset val="238"/>
      </rPr>
      <t xml:space="preserve"> 9</t>
    </r>
  </si>
  <si>
    <r>
      <t xml:space="preserve">   x</t>
    </r>
    <r>
      <rPr>
        <vertAlign val="subscript"/>
        <sz val="20"/>
        <color theme="1"/>
        <rFont val="Times New Roman"/>
        <family val="1"/>
        <charset val="238"/>
      </rPr>
      <t>1</t>
    </r>
    <r>
      <rPr>
        <sz val="20"/>
        <color theme="1"/>
        <rFont val="Times New Roman"/>
        <family val="1"/>
        <charset val="238"/>
      </rPr>
      <t xml:space="preserve"> -  3 x</t>
    </r>
    <r>
      <rPr>
        <vertAlign val="subscript"/>
        <sz val="20"/>
        <color theme="1"/>
        <rFont val="Times New Roman"/>
        <family val="1"/>
        <charset val="238"/>
      </rPr>
      <t>2</t>
    </r>
    <r>
      <rPr>
        <sz val="20"/>
        <color theme="1"/>
        <rFont val="Times New Roman"/>
        <family val="1"/>
        <charset val="238"/>
      </rPr>
      <t xml:space="preserve"> + 5 x</t>
    </r>
    <r>
      <rPr>
        <vertAlign val="subscript"/>
        <sz val="20"/>
        <color theme="1"/>
        <rFont val="Times New Roman"/>
        <family val="1"/>
        <charset val="238"/>
      </rPr>
      <t>3</t>
    </r>
    <r>
      <rPr>
        <sz val="20"/>
        <color theme="1"/>
        <rFont val="Times New Roman"/>
        <family val="1"/>
        <charset val="238"/>
      </rPr>
      <t xml:space="preserve"> </t>
    </r>
    <r>
      <rPr>
        <sz val="20"/>
        <color theme="1"/>
        <rFont val="Symbol"/>
        <family val="1"/>
        <charset val="2"/>
      </rPr>
      <t>£</t>
    </r>
    <r>
      <rPr>
        <sz val="20"/>
        <color theme="1"/>
        <rFont val="Times New Roman"/>
        <family val="1"/>
        <charset val="238"/>
      </rPr>
      <t xml:space="preserve"> 2</t>
    </r>
  </si>
  <si>
    <t>hodnota f(x)</t>
  </si>
  <si>
    <t>Glob.</t>
  </si>
  <si>
    <t>G</t>
  </si>
  <si>
    <t>2. Firma vyrábí 3 různé typy výrobků: A, B,C , každý se vyrábí nejprve v dílně I a poté se dokončuje v dílně II.</t>
  </si>
  <si>
    <t xml:space="preserve"> Počty normohodin na výrobu jednotlivých výrobků včetně celkové kapacity pracovních hodin v jednotlivých dílnách</t>
  </si>
  <si>
    <t xml:space="preserve"> a dosahovaného zisku u jednotlivých typů výrobků udává následující tabulka:</t>
  </si>
  <si>
    <t>Řešení:</t>
  </si>
  <si>
    <r>
      <t>x</t>
    </r>
    <r>
      <rPr>
        <vertAlign val="subscript"/>
        <sz val="20"/>
        <color theme="1"/>
        <rFont val="Times New Roman"/>
        <family val="1"/>
        <charset val="238"/>
      </rPr>
      <t>i</t>
    </r>
    <r>
      <rPr>
        <sz val="20"/>
        <color theme="1"/>
        <rFont val="Times New Roman"/>
        <family val="1"/>
        <charset val="238"/>
      </rPr>
      <t xml:space="preserve"> </t>
    </r>
    <r>
      <rPr>
        <sz val="20"/>
        <color theme="1"/>
        <rFont val="Symbol"/>
        <family val="1"/>
        <charset val="2"/>
      </rPr>
      <t>³</t>
    </r>
    <r>
      <rPr>
        <sz val="20"/>
        <color theme="1"/>
        <rFont val="Times New Roman"/>
        <family val="1"/>
        <charset val="238"/>
      </rPr>
      <t xml:space="preserve"> 0, i=1,2,3.</t>
    </r>
  </si>
  <si>
    <r>
      <t>3</t>
    </r>
    <r>
      <rPr>
        <sz val="20"/>
        <color theme="1"/>
        <rFont val="Times New Roman"/>
        <family val="1"/>
        <charset val="238"/>
      </rPr>
      <t xml:space="preserve">. Uvažujte následující úlohu (P), nalezněte její optimální řešení. </t>
    </r>
  </si>
  <si>
    <t>min. x</t>
  </si>
  <si>
    <t>L</t>
  </si>
  <si>
    <t>max. x</t>
  </si>
  <si>
    <t xml:space="preserve">Pozor! V bodech x= -1,5  x=0  x=1,5 </t>
  </si>
  <si>
    <t xml:space="preserve"> je INFLEXNI bod </t>
  </si>
  <si>
    <t>(nikoliv lok. extrém!!!)</t>
  </si>
  <si>
    <t>1. Nakreslete  graf funkce f(x)=(1+(sin(2*x)^3)/(1+(sin(x))^2) v intervalu X=[-2 ; 2] . Nalezněte všechny lokální extrémy (max, min). Které z nich jsou globální?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</si>
</sst>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000"/>
    <numFmt numFmtId="166" formatCode="0.0"/>
    <numFmt numFmtId="167" formatCode="0.000"/>
  </numFmts>
  <fonts count="9" x14ac:knownFonts="1">
    <font>
      <sz val="11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sz val="20"/>
      <color theme="1"/>
      <name val="Times New Roman"/>
      <family val="1"/>
      <charset val="238"/>
    </font>
    <font>
      <sz val="20"/>
      <color rgb="FFFF0000"/>
      <name val="Calibri"/>
      <family val="2"/>
      <charset val="238"/>
      <scheme val="minor"/>
    </font>
    <font>
      <b/>
      <sz val="20"/>
      <color theme="1"/>
      <name val="Times New Roman"/>
      <family val="1"/>
      <charset val="238"/>
    </font>
    <font>
      <vertAlign val="subscript"/>
      <sz val="20"/>
      <color theme="1"/>
      <name val="Times New Roman"/>
      <family val="1"/>
      <charset val="238"/>
    </font>
    <font>
      <sz val="20"/>
      <color theme="1"/>
      <name val="Symbol"/>
      <family val="1"/>
      <charset val="2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lightGray">
        <bgColor rgb="FFCCCCCC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164" fontId="1" fillId="2" borderId="0" xfId="0" applyNumberFormat="1" applyFont="1" applyFill="1"/>
    <xf numFmtId="0" fontId="3" fillId="0" borderId="0" xfId="0" applyFont="1"/>
    <xf numFmtId="0" fontId="4" fillId="3" borderId="1" xfId="0" applyFont="1" applyFill="1" applyBorder="1" applyAlignment="1">
      <alignment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vertical="center" wrapText="1"/>
    </xf>
    <xf numFmtId="0" fontId="4" fillId="3" borderId="3" xfId="0" applyFont="1" applyFill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4" fillId="3" borderId="5" xfId="0" applyFont="1" applyFill="1" applyBorder="1" applyAlignment="1">
      <alignment vertical="center" wrapText="1"/>
    </xf>
    <xf numFmtId="0" fontId="3" fillId="2" borderId="0" xfId="0" applyFont="1" applyFill="1"/>
    <xf numFmtId="0" fontId="5" fillId="0" borderId="0" xfId="0" applyFont="1"/>
    <xf numFmtId="167" fontId="3" fillId="2" borderId="0" xfId="0" applyNumberFormat="1" applyFont="1" applyFill="1"/>
    <xf numFmtId="166" fontId="3" fillId="2" borderId="0" xfId="0" applyNumberFormat="1" applyFont="1" applyFill="1"/>
    <xf numFmtId="0" fontId="6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 indent="4"/>
    </xf>
    <xf numFmtId="167" fontId="5" fillId="0" borderId="0" xfId="0" applyNumberFormat="1" applyFont="1"/>
    <xf numFmtId="167" fontId="1" fillId="0" borderId="0" xfId="0" applyNumberFormat="1" applyFont="1"/>
    <xf numFmtId="0" fontId="1" fillId="0" borderId="0" xfId="0" applyFont="1" applyAlignment="1">
      <alignment horizontal="center"/>
    </xf>
    <xf numFmtId="0" fontId="1" fillId="4" borderId="0" xfId="0" applyFont="1" applyFill="1"/>
    <xf numFmtId="0" fontId="2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Př.1!$B$2</c:f>
              <c:strCache>
                <c:ptCount val="1"/>
                <c:pt idx="0">
                  <c:v>f(x)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Př.1!$A$3:$A$43</c:f>
              <c:numCache>
                <c:formatCode>General</c:formatCode>
                <c:ptCount val="41"/>
                <c:pt idx="0">
                  <c:v>-2</c:v>
                </c:pt>
                <c:pt idx="1">
                  <c:v>-1.9</c:v>
                </c:pt>
                <c:pt idx="2">
                  <c:v>-1.8</c:v>
                </c:pt>
                <c:pt idx="3">
                  <c:v>-1.7</c:v>
                </c:pt>
                <c:pt idx="4">
                  <c:v>-1.6</c:v>
                </c:pt>
                <c:pt idx="5">
                  <c:v>-1.5</c:v>
                </c:pt>
                <c:pt idx="6">
                  <c:v>-1.4</c:v>
                </c:pt>
                <c:pt idx="7">
                  <c:v>-1.3</c:v>
                </c:pt>
                <c:pt idx="8">
                  <c:v>-1.2</c:v>
                </c:pt>
                <c:pt idx="9">
                  <c:v>-1.1000000000000001</c:v>
                </c:pt>
                <c:pt idx="10">
                  <c:v>-1</c:v>
                </c:pt>
                <c:pt idx="11">
                  <c:v>-0.9</c:v>
                </c:pt>
                <c:pt idx="12">
                  <c:v>-0.8</c:v>
                </c:pt>
                <c:pt idx="13">
                  <c:v>-0.7</c:v>
                </c:pt>
                <c:pt idx="14">
                  <c:v>-0.6</c:v>
                </c:pt>
                <c:pt idx="15">
                  <c:v>-0.5</c:v>
                </c:pt>
                <c:pt idx="16">
                  <c:v>-0.4</c:v>
                </c:pt>
                <c:pt idx="17">
                  <c:v>-0.3</c:v>
                </c:pt>
                <c:pt idx="18">
                  <c:v>-0.2</c:v>
                </c:pt>
                <c:pt idx="19">
                  <c:v>-0.1</c:v>
                </c:pt>
                <c:pt idx="20">
                  <c:v>0</c:v>
                </c:pt>
                <c:pt idx="21">
                  <c:v>0.1</c:v>
                </c:pt>
                <c:pt idx="22">
                  <c:v>0.2</c:v>
                </c:pt>
                <c:pt idx="23">
                  <c:v>0.3</c:v>
                </c:pt>
                <c:pt idx="24">
                  <c:v>0.4</c:v>
                </c:pt>
                <c:pt idx="25">
                  <c:v>0.5</c:v>
                </c:pt>
                <c:pt idx="26">
                  <c:v>0.6</c:v>
                </c:pt>
                <c:pt idx="27">
                  <c:v>0.7</c:v>
                </c:pt>
                <c:pt idx="28">
                  <c:v>0.8</c:v>
                </c:pt>
                <c:pt idx="29">
                  <c:v>0.9</c:v>
                </c:pt>
                <c:pt idx="30">
                  <c:v>1</c:v>
                </c:pt>
                <c:pt idx="31">
                  <c:v>1.1000000000000001</c:v>
                </c:pt>
                <c:pt idx="32">
                  <c:v>1.2</c:v>
                </c:pt>
                <c:pt idx="33">
                  <c:v>1.3</c:v>
                </c:pt>
                <c:pt idx="34">
                  <c:v>1.4</c:v>
                </c:pt>
                <c:pt idx="35">
                  <c:v>1.5</c:v>
                </c:pt>
                <c:pt idx="36">
                  <c:v>1.6</c:v>
                </c:pt>
                <c:pt idx="37">
                  <c:v>1.7</c:v>
                </c:pt>
                <c:pt idx="38">
                  <c:v>1.8</c:v>
                </c:pt>
                <c:pt idx="39">
                  <c:v>1.9</c:v>
                </c:pt>
                <c:pt idx="40">
                  <c:v>2</c:v>
                </c:pt>
              </c:numCache>
            </c:numRef>
          </c:xVal>
          <c:yVal>
            <c:numRef>
              <c:f>Př.1!$B$3:$B$43</c:f>
              <c:numCache>
                <c:formatCode>General</c:formatCode>
                <c:ptCount val="41"/>
                <c:pt idx="0">
                  <c:v>0.78467348801906989</c:v>
                </c:pt>
                <c:pt idx="1">
                  <c:v>0.64841559210758948</c:v>
                </c:pt>
                <c:pt idx="2">
                  <c:v>0.5577231939242373</c:v>
                </c:pt>
                <c:pt idx="3">
                  <c:v>0.51259837544728948</c:v>
                </c:pt>
                <c:pt idx="4">
                  <c:v>0.50031274248213853</c:v>
                </c:pt>
                <c:pt idx="5">
                  <c:v>0.49984535866429053</c:v>
                </c:pt>
                <c:pt idx="6">
                  <c:v>0.48825689229994212</c:v>
                </c:pt>
                <c:pt idx="7">
                  <c:v>0.44751604864087624</c:v>
                </c:pt>
                <c:pt idx="8">
                  <c:v>0.3702149857383899</c:v>
                </c:pt>
                <c:pt idx="9">
                  <c:v>0.26279107772678495</c:v>
                </c:pt>
                <c:pt idx="10">
                  <c:v>0.14529413822378151</c:v>
                </c:pt>
                <c:pt idx="11">
                  <c:v>4.7361864990128441E-2</c:v>
                </c:pt>
                <c:pt idx="12">
                  <c:v>8.4421346332425875E-4</c:v>
                </c:pt>
                <c:pt idx="13">
                  <c:v>3.0401597138588619E-2</c:v>
                </c:pt>
                <c:pt idx="14">
                  <c:v>0.14432630128207732</c:v>
                </c:pt>
                <c:pt idx="15">
                  <c:v>0.32863938066315657</c:v>
                </c:pt>
                <c:pt idx="16">
                  <c:v>0.54777976345716761</c:v>
                </c:pt>
                <c:pt idx="17">
                  <c:v>0.75412101131109976</c:v>
                </c:pt>
                <c:pt idx="18">
                  <c:v>0.90521752879326611</c:v>
                </c:pt>
                <c:pt idx="19">
                  <c:v>0.98236764575350788</c:v>
                </c:pt>
                <c:pt idx="20">
                  <c:v>1</c:v>
                </c:pt>
                <c:pt idx="21">
                  <c:v>0.99789564219441407</c:v>
                </c:pt>
                <c:pt idx="22">
                  <c:v>1.0188408435116456</c:v>
                </c:pt>
                <c:pt idx="23">
                  <c:v>1.0852432728627384</c:v>
                </c:pt>
                <c:pt idx="24">
                  <c:v>1.1888640309882452</c:v>
                </c:pt>
                <c:pt idx="25">
                  <c:v>1.2975767228616235</c:v>
                </c:pt>
                <c:pt idx="26">
                  <c:v>1.3721795883202377</c:v>
                </c:pt>
                <c:pt idx="27">
                  <c:v>1.3830095545959653</c:v>
                </c:pt>
                <c:pt idx="28">
                  <c:v>1.3196366497322412</c:v>
                </c:pt>
                <c:pt idx="29">
                  <c:v>1.1921018818194458</c:v>
                </c:pt>
                <c:pt idx="30">
                  <c:v>1.0256157176426557</c:v>
                </c:pt>
                <c:pt idx="31">
                  <c:v>0.85188044369645144</c:v>
                </c:pt>
                <c:pt idx="32">
                  <c:v>0.70004956342236779</c:v>
                </c:pt>
                <c:pt idx="33">
                  <c:v>0.58958931160734107</c:v>
                </c:pt>
                <c:pt idx="34">
                  <c:v>0.5263992215207568</c:v>
                </c:pt>
                <c:pt idx="35">
                  <c:v>0.50266279226784327</c:v>
                </c:pt>
                <c:pt idx="36">
                  <c:v>0.50011374538353126</c:v>
                </c:pt>
                <c:pt idx="37">
                  <c:v>0.49577155057583133</c:v>
                </c:pt>
                <c:pt idx="38">
                  <c:v>0.46877102835885137</c:v>
                </c:pt>
                <c:pt idx="39">
                  <c:v>0.40672396696294222</c:v>
                </c:pt>
                <c:pt idx="40">
                  <c:v>0.31012403880006734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415192"/>
        <c:axId val="427937216"/>
      </c:scatterChart>
      <c:valAx>
        <c:axId val="1724151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27937216"/>
        <c:crosses val="autoZero"/>
        <c:crossBetween val="midCat"/>
      </c:valAx>
      <c:valAx>
        <c:axId val="42793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7241519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219075</xdr:colOff>
      <xdr:row>3</xdr:row>
      <xdr:rowOff>0</xdr:rowOff>
    </xdr:from>
    <xdr:to>
      <xdr:col>23</xdr:col>
      <xdr:colOff>561975</xdr:colOff>
      <xdr:row>22</xdr:row>
      <xdr:rowOff>95250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3"/>
  <sheetViews>
    <sheetView tabSelected="1" workbookViewId="0"/>
  </sheetViews>
  <sheetFormatPr defaultRowHeight="21" x14ac:dyDescent="0.35"/>
  <cols>
    <col min="1" max="6" width="9.125" style="1"/>
    <col min="7" max="7" width="15.625" style="1" bestFit="1" customWidth="1"/>
    <col min="8" max="8" width="18.5" style="1" bestFit="1" customWidth="1"/>
    <col min="9" max="20" width="9.125" style="1"/>
  </cols>
  <sheetData>
    <row r="1" spans="1:9" x14ac:dyDescent="0.35">
      <c r="A1" s="1" t="s">
        <v>36</v>
      </c>
    </row>
    <row r="2" spans="1:9" x14ac:dyDescent="0.35">
      <c r="A2" s="1" t="s">
        <v>0</v>
      </c>
      <c r="B2" s="1" t="s">
        <v>1</v>
      </c>
      <c r="G2" s="1" t="s">
        <v>0</v>
      </c>
      <c r="H2" s="1" t="s">
        <v>1</v>
      </c>
    </row>
    <row r="3" spans="1:9" x14ac:dyDescent="0.35">
      <c r="A3" s="1">
        <v>-2</v>
      </c>
      <c r="B3" s="1">
        <f>(1+SIN(2*A3)^3)/(1+SIN(A3)^2)</f>
        <v>0.78467348801906989</v>
      </c>
      <c r="G3" s="2">
        <v>-2</v>
      </c>
      <c r="H3" s="1">
        <f>(1+SIN(2*G3)^3)/(1+SIN(G3)^2)</f>
        <v>0.78467348801906989</v>
      </c>
    </row>
    <row r="4" spans="1:9" x14ac:dyDescent="0.35">
      <c r="A4" s="1">
        <v>-1.9</v>
      </c>
      <c r="B4" s="1">
        <f t="shared" ref="B4:B43" si="0">(1+SIN(2*A4)^3)/(1+SIN(A4)^2)</f>
        <v>0.64841559210758948</v>
      </c>
      <c r="G4" s="1">
        <v>-2</v>
      </c>
      <c r="H4" s="1">
        <v>2</v>
      </c>
    </row>
    <row r="5" spans="1:9" x14ac:dyDescent="0.35">
      <c r="A5" s="1">
        <v>-1.8</v>
      </c>
      <c r="B5" s="1">
        <f t="shared" si="0"/>
        <v>0.5577231939242373</v>
      </c>
    </row>
    <row r="6" spans="1:9" x14ac:dyDescent="0.35">
      <c r="A6" s="1">
        <v>-1.7</v>
      </c>
      <c r="B6" s="1">
        <f t="shared" si="0"/>
        <v>0.51259837544728948</v>
      </c>
      <c r="G6" s="20" t="s">
        <v>30</v>
      </c>
      <c r="H6" s="20" t="s">
        <v>21</v>
      </c>
      <c r="I6" s="20" t="s">
        <v>22</v>
      </c>
    </row>
    <row r="7" spans="1:9" x14ac:dyDescent="0.35">
      <c r="A7" s="1">
        <v>-1.6</v>
      </c>
      <c r="B7" s="1">
        <f t="shared" si="0"/>
        <v>0.50031274248213853</v>
      </c>
      <c r="G7" s="18">
        <v>-0.78539816339876367</v>
      </c>
      <c r="H7" s="1">
        <f>(1+SIN(2*G7)^3)/(1+SIN(G7)^2)</f>
        <v>0</v>
      </c>
      <c r="I7" s="19" t="s">
        <v>23</v>
      </c>
    </row>
    <row r="8" spans="1:9" x14ac:dyDescent="0.35">
      <c r="A8" s="1">
        <v>-1.5</v>
      </c>
      <c r="B8" s="1">
        <f t="shared" si="0"/>
        <v>0.49984535866429053</v>
      </c>
      <c r="G8" s="18">
        <v>2</v>
      </c>
      <c r="H8" s="18">
        <f>(1+SIN(2*G8)^3)/(1+SIN(G8)^2)</f>
        <v>0.31012403880006734</v>
      </c>
      <c r="I8" s="19" t="s">
        <v>31</v>
      </c>
    </row>
    <row r="9" spans="1:9" x14ac:dyDescent="0.35">
      <c r="A9" s="1">
        <v>-1.4</v>
      </c>
      <c r="B9" s="1">
        <f t="shared" si="0"/>
        <v>0.48825689229994212</v>
      </c>
    </row>
    <row r="10" spans="1:9" x14ac:dyDescent="0.35">
      <c r="A10" s="1">
        <v>-1.3</v>
      </c>
      <c r="B10" s="1">
        <f t="shared" si="0"/>
        <v>0.44751604864087624</v>
      </c>
    </row>
    <row r="11" spans="1:9" x14ac:dyDescent="0.35">
      <c r="A11" s="1">
        <v>-1.2</v>
      </c>
      <c r="B11" s="1">
        <f t="shared" si="0"/>
        <v>0.3702149857383899</v>
      </c>
      <c r="G11" s="20" t="s">
        <v>32</v>
      </c>
      <c r="H11" s="20" t="s">
        <v>21</v>
      </c>
      <c r="I11" s="20" t="s">
        <v>22</v>
      </c>
    </row>
    <row r="12" spans="1:9" x14ac:dyDescent="0.35">
      <c r="A12" s="1">
        <v>-1.1000000000000001</v>
      </c>
      <c r="B12" s="1">
        <f t="shared" si="0"/>
        <v>0.26279107772678495</v>
      </c>
      <c r="G12" s="18">
        <v>0.66518737837827635</v>
      </c>
      <c r="H12" s="1">
        <f>(1+SIN(2*G12)^3)/(1+SIN(G12)^2)</f>
        <v>1.387580614138745</v>
      </c>
      <c r="I12" s="19" t="s">
        <v>23</v>
      </c>
    </row>
    <row r="13" spans="1:9" x14ac:dyDescent="0.35">
      <c r="A13" s="1">
        <v>-1</v>
      </c>
      <c r="B13" s="1">
        <f t="shared" si="0"/>
        <v>0.14529413822378151</v>
      </c>
      <c r="G13" s="18">
        <v>-2</v>
      </c>
      <c r="H13" s="18">
        <f>(1+SIN(2*G13)^3)/(1+SIN(G13)^2)</f>
        <v>0.78467348801906989</v>
      </c>
      <c r="I13" s="19" t="s">
        <v>31</v>
      </c>
    </row>
    <row r="14" spans="1:9" x14ac:dyDescent="0.35">
      <c r="A14" s="1">
        <v>-0.9</v>
      </c>
      <c r="B14" s="1">
        <f t="shared" si="0"/>
        <v>4.7361864990128441E-2</v>
      </c>
      <c r="H14" s="18"/>
    </row>
    <row r="15" spans="1:9" x14ac:dyDescent="0.35">
      <c r="A15" s="1">
        <v>-0.8</v>
      </c>
      <c r="B15" s="1">
        <f t="shared" si="0"/>
        <v>8.4421346332425875E-4</v>
      </c>
      <c r="G15" s="21" t="s">
        <v>33</v>
      </c>
    </row>
    <row r="16" spans="1:9" x14ac:dyDescent="0.35">
      <c r="A16" s="1">
        <v>-0.7</v>
      </c>
      <c r="B16" s="1">
        <f t="shared" si="0"/>
        <v>3.0401597138588619E-2</v>
      </c>
      <c r="H16" s="21" t="s">
        <v>34</v>
      </c>
    </row>
    <row r="17" spans="1:8" x14ac:dyDescent="0.35">
      <c r="A17" s="1">
        <v>-0.6</v>
      </c>
      <c r="B17" s="1">
        <f t="shared" si="0"/>
        <v>0.14432630128207732</v>
      </c>
      <c r="H17" s="21" t="s">
        <v>35</v>
      </c>
    </row>
    <row r="18" spans="1:8" x14ac:dyDescent="0.35">
      <c r="A18" s="1">
        <v>-0.5</v>
      </c>
      <c r="B18" s="1">
        <f t="shared" si="0"/>
        <v>0.32863938066315657</v>
      </c>
    </row>
    <row r="19" spans="1:8" x14ac:dyDescent="0.35">
      <c r="A19" s="1">
        <v>-0.4</v>
      </c>
      <c r="B19" s="1">
        <f t="shared" si="0"/>
        <v>0.54777976345716761</v>
      </c>
    </row>
    <row r="20" spans="1:8" x14ac:dyDescent="0.35">
      <c r="A20" s="1">
        <v>-0.3</v>
      </c>
      <c r="B20" s="1">
        <f t="shared" si="0"/>
        <v>0.75412101131109976</v>
      </c>
    </row>
    <row r="21" spans="1:8" x14ac:dyDescent="0.35">
      <c r="A21" s="1">
        <v>-0.2</v>
      </c>
      <c r="B21" s="1">
        <f t="shared" si="0"/>
        <v>0.90521752879326611</v>
      </c>
    </row>
    <row r="22" spans="1:8" x14ac:dyDescent="0.35">
      <c r="A22" s="1">
        <v>-0.1</v>
      </c>
      <c r="B22" s="1">
        <f t="shared" si="0"/>
        <v>0.98236764575350788</v>
      </c>
    </row>
    <row r="23" spans="1:8" x14ac:dyDescent="0.35">
      <c r="A23" s="1">
        <v>0</v>
      </c>
      <c r="B23" s="1">
        <f t="shared" si="0"/>
        <v>1</v>
      </c>
    </row>
    <row r="24" spans="1:8" x14ac:dyDescent="0.35">
      <c r="A24" s="1">
        <v>0.1</v>
      </c>
      <c r="B24" s="1">
        <f t="shared" si="0"/>
        <v>0.99789564219441407</v>
      </c>
    </row>
    <row r="25" spans="1:8" x14ac:dyDescent="0.35">
      <c r="A25" s="1">
        <v>0.2</v>
      </c>
      <c r="B25" s="1">
        <f t="shared" si="0"/>
        <v>1.0188408435116456</v>
      </c>
    </row>
    <row r="26" spans="1:8" x14ac:dyDescent="0.35">
      <c r="A26" s="1">
        <v>0.3</v>
      </c>
      <c r="B26" s="1">
        <f t="shared" si="0"/>
        <v>1.0852432728627384</v>
      </c>
    </row>
    <row r="27" spans="1:8" x14ac:dyDescent="0.35">
      <c r="A27" s="1">
        <v>0.4</v>
      </c>
      <c r="B27" s="1">
        <f t="shared" si="0"/>
        <v>1.1888640309882452</v>
      </c>
    </row>
    <row r="28" spans="1:8" x14ac:dyDescent="0.35">
      <c r="A28" s="1">
        <v>0.5</v>
      </c>
      <c r="B28" s="1">
        <f t="shared" si="0"/>
        <v>1.2975767228616235</v>
      </c>
    </row>
    <row r="29" spans="1:8" x14ac:dyDescent="0.35">
      <c r="A29" s="1">
        <v>0.6</v>
      </c>
      <c r="B29" s="1">
        <f t="shared" si="0"/>
        <v>1.3721795883202377</v>
      </c>
    </row>
    <row r="30" spans="1:8" x14ac:dyDescent="0.35">
      <c r="A30" s="1">
        <v>0.7</v>
      </c>
      <c r="B30" s="1">
        <f t="shared" si="0"/>
        <v>1.3830095545959653</v>
      </c>
    </row>
    <row r="31" spans="1:8" x14ac:dyDescent="0.35">
      <c r="A31" s="1">
        <v>0.8</v>
      </c>
      <c r="B31" s="1">
        <f t="shared" si="0"/>
        <v>1.3196366497322412</v>
      </c>
    </row>
    <row r="32" spans="1:8" x14ac:dyDescent="0.35">
      <c r="A32" s="1">
        <v>0.9</v>
      </c>
      <c r="B32" s="1">
        <f t="shared" si="0"/>
        <v>1.1921018818194458</v>
      </c>
    </row>
    <row r="33" spans="1:2" x14ac:dyDescent="0.35">
      <c r="A33" s="1">
        <v>1</v>
      </c>
      <c r="B33" s="1">
        <f t="shared" si="0"/>
        <v>1.0256157176426557</v>
      </c>
    </row>
    <row r="34" spans="1:2" x14ac:dyDescent="0.35">
      <c r="A34" s="1">
        <v>1.1000000000000001</v>
      </c>
      <c r="B34" s="1">
        <f t="shared" si="0"/>
        <v>0.85188044369645144</v>
      </c>
    </row>
    <row r="35" spans="1:2" x14ac:dyDescent="0.35">
      <c r="A35" s="1">
        <v>1.2</v>
      </c>
      <c r="B35" s="1">
        <f t="shared" si="0"/>
        <v>0.70004956342236779</v>
      </c>
    </row>
    <row r="36" spans="1:2" x14ac:dyDescent="0.35">
      <c r="A36" s="1">
        <v>1.3</v>
      </c>
      <c r="B36" s="1">
        <f t="shared" si="0"/>
        <v>0.58958931160734107</v>
      </c>
    </row>
    <row r="37" spans="1:2" x14ac:dyDescent="0.35">
      <c r="A37" s="1">
        <v>1.4</v>
      </c>
      <c r="B37" s="1">
        <f t="shared" si="0"/>
        <v>0.5263992215207568</v>
      </c>
    </row>
    <row r="38" spans="1:2" x14ac:dyDescent="0.35">
      <c r="A38" s="1">
        <v>1.5</v>
      </c>
      <c r="B38" s="1">
        <f t="shared" si="0"/>
        <v>0.50266279226784327</v>
      </c>
    </row>
    <row r="39" spans="1:2" x14ac:dyDescent="0.35">
      <c r="A39" s="1">
        <v>1.6</v>
      </c>
      <c r="B39" s="1">
        <f t="shared" si="0"/>
        <v>0.50011374538353126</v>
      </c>
    </row>
    <row r="40" spans="1:2" x14ac:dyDescent="0.35">
      <c r="A40" s="1">
        <v>1.7</v>
      </c>
      <c r="B40" s="1">
        <f t="shared" si="0"/>
        <v>0.49577155057583133</v>
      </c>
    </row>
    <row r="41" spans="1:2" x14ac:dyDescent="0.35">
      <c r="A41" s="1">
        <v>1.8</v>
      </c>
      <c r="B41" s="1">
        <f t="shared" si="0"/>
        <v>0.46877102835885137</v>
      </c>
    </row>
    <row r="42" spans="1:2" x14ac:dyDescent="0.35">
      <c r="A42" s="1">
        <v>1.9</v>
      </c>
      <c r="B42" s="1">
        <f t="shared" si="0"/>
        <v>0.40672396696294222</v>
      </c>
    </row>
    <row r="43" spans="1:2" x14ac:dyDescent="0.35">
      <c r="A43" s="1">
        <v>2</v>
      </c>
      <c r="B43" s="1">
        <f t="shared" si="0"/>
        <v>0.31012403880006734</v>
      </c>
    </row>
  </sheetData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4"/>
  <sheetViews>
    <sheetView workbookViewId="0"/>
  </sheetViews>
  <sheetFormatPr defaultRowHeight="26.25" x14ac:dyDescent="0.4"/>
  <cols>
    <col min="1" max="1" width="26.625" style="3" customWidth="1"/>
    <col min="2" max="2" width="16.25" style="3" customWidth="1"/>
    <col min="3" max="3" width="20.75" style="3" customWidth="1"/>
    <col min="4" max="4" width="17.875" style="3" customWidth="1"/>
    <col min="5" max="5" width="23.25" style="3" customWidth="1"/>
    <col min="6" max="28" width="9.125" style="3"/>
  </cols>
  <sheetData>
    <row r="1" spans="1:5" x14ac:dyDescent="0.4">
      <c r="A1" s="3" t="s">
        <v>24</v>
      </c>
    </row>
    <row r="2" spans="1:5" x14ac:dyDescent="0.4">
      <c r="A2" s="3" t="s">
        <v>25</v>
      </c>
    </row>
    <row r="3" spans="1:5" x14ac:dyDescent="0.4">
      <c r="A3" s="3" t="s">
        <v>26</v>
      </c>
    </row>
    <row r="4" spans="1:5" ht="27" thickBot="1" x14ac:dyDescent="0.45"/>
    <row r="5" spans="1:5" ht="53.25" thickBot="1" x14ac:dyDescent="0.45">
      <c r="A5" s="4" t="s">
        <v>2</v>
      </c>
      <c r="B5" s="5" t="s">
        <v>3</v>
      </c>
      <c r="C5" s="5" t="s">
        <v>4</v>
      </c>
      <c r="D5" s="5" t="s">
        <v>5</v>
      </c>
      <c r="E5" s="6" t="s">
        <v>6</v>
      </c>
    </row>
    <row r="6" spans="1:5" ht="53.25" thickBot="1" x14ac:dyDescent="0.45">
      <c r="A6" s="7" t="s">
        <v>7</v>
      </c>
      <c r="B6" s="8">
        <v>5</v>
      </c>
      <c r="C6" s="8">
        <v>9</v>
      </c>
      <c r="D6" s="8">
        <v>8</v>
      </c>
      <c r="E6" s="8">
        <v>5000</v>
      </c>
    </row>
    <row r="7" spans="1:5" ht="53.25" thickBot="1" x14ac:dyDescent="0.45">
      <c r="A7" s="9" t="s">
        <v>8</v>
      </c>
      <c r="B7" s="8">
        <v>2</v>
      </c>
      <c r="C7" s="8">
        <v>2</v>
      </c>
      <c r="D7" s="8">
        <v>3</v>
      </c>
      <c r="E7" s="8">
        <v>3000</v>
      </c>
    </row>
    <row r="8" spans="1:5" ht="27" thickBot="1" x14ac:dyDescent="0.45">
      <c r="A8" s="9" t="s">
        <v>9</v>
      </c>
      <c r="B8" s="8">
        <v>130</v>
      </c>
      <c r="C8" s="8">
        <v>210</v>
      </c>
      <c r="D8" s="8">
        <v>170</v>
      </c>
      <c r="E8" s="8" t="s">
        <v>10</v>
      </c>
    </row>
    <row r="11" spans="1:5" x14ac:dyDescent="0.4">
      <c r="A11" s="3" t="s">
        <v>11</v>
      </c>
      <c r="B11" s="3" t="s">
        <v>12</v>
      </c>
      <c r="C11" s="3" t="s">
        <v>13</v>
      </c>
      <c r="D11" s="3" t="s">
        <v>14</v>
      </c>
    </row>
    <row r="12" spans="1:5" x14ac:dyDescent="0.4">
      <c r="A12" s="13">
        <v>1000.000017851631</v>
      </c>
      <c r="B12" s="10">
        <v>0</v>
      </c>
      <c r="C12" s="10">
        <v>0</v>
      </c>
      <c r="D12" s="11">
        <f>B8*A12+C8*B12+D8*C12</f>
        <v>130000.00232071202</v>
      </c>
    </row>
    <row r="13" spans="1:5" ht="27" thickBot="1" x14ac:dyDescent="0.45">
      <c r="D13" s="3">
        <f>B6*A12+C6*B12+D6*C12</f>
        <v>5000.0000892581547</v>
      </c>
      <c r="E13" s="8">
        <v>5000</v>
      </c>
    </row>
    <row r="14" spans="1:5" ht="27" thickBot="1" x14ac:dyDescent="0.45">
      <c r="D14" s="3">
        <f>B7*A12+C7*B12+D7*C12</f>
        <v>2000.000035703262</v>
      </c>
      <c r="E14" s="8">
        <v>3000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"/>
  <sheetViews>
    <sheetView workbookViewId="0"/>
  </sheetViews>
  <sheetFormatPr defaultRowHeight="26.25" x14ac:dyDescent="0.4"/>
  <cols>
    <col min="1" max="3" width="10.625" style="3" bestFit="1" customWidth="1"/>
    <col min="4" max="4" width="32.375" style="3" customWidth="1"/>
    <col min="5" max="13" width="9.125" style="3"/>
  </cols>
  <sheetData>
    <row r="1" spans="1:8" x14ac:dyDescent="0.4">
      <c r="A1" s="14" t="s">
        <v>29</v>
      </c>
    </row>
    <row r="2" spans="1:8" x14ac:dyDescent="0.4">
      <c r="A2" s="14"/>
    </row>
    <row r="3" spans="1:8" ht="29.25" x14ac:dyDescent="0.4">
      <c r="A3" s="15" t="s">
        <v>15</v>
      </c>
      <c r="B3" s="15" t="s">
        <v>17</v>
      </c>
      <c r="D3" s="15"/>
      <c r="E3" s="15"/>
    </row>
    <row r="4" spans="1:8" x14ac:dyDescent="0.4">
      <c r="A4" s="16" t="s">
        <v>16</v>
      </c>
      <c r="F4" s="16"/>
    </row>
    <row r="5" spans="1:8" ht="29.25" x14ac:dyDescent="0.4">
      <c r="A5" s="16" t="s">
        <v>18</v>
      </c>
      <c r="E5" s="16"/>
    </row>
    <row r="6" spans="1:8" ht="29.25" x14ac:dyDescent="0.4">
      <c r="A6" s="16" t="s">
        <v>19</v>
      </c>
      <c r="E6" s="16"/>
    </row>
    <row r="7" spans="1:8" ht="29.25" x14ac:dyDescent="0.4">
      <c r="A7" s="16" t="s">
        <v>20</v>
      </c>
      <c r="E7" s="16"/>
    </row>
    <row r="8" spans="1:8" ht="29.25" x14ac:dyDescent="0.4">
      <c r="C8" s="16" t="s">
        <v>28</v>
      </c>
      <c r="H8" s="16"/>
    </row>
    <row r="11" spans="1:8" x14ac:dyDescent="0.4">
      <c r="A11" s="3" t="s">
        <v>27</v>
      </c>
    </row>
    <row r="12" spans="1:8" x14ac:dyDescent="0.4">
      <c r="A12" s="3" t="s">
        <v>11</v>
      </c>
      <c r="B12" s="3" t="s">
        <v>12</v>
      </c>
      <c r="C12" s="3" t="s">
        <v>13</v>
      </c>
      <c r="D12" s="3" t="s">
        <v>14</v>
      </c>
    </row>
    <row r="13" spans="1:8" x14ac:dyDescent="0.4">
      <c r="A13" s="12">
        <v>0</v>
      </c>
      <c r="B13" s="12">
        <v>2.0999999999999996</v>
      </c>
      <c r="C13" s="12">
        <v>1.3499999999999999</v>
      </c>
      <c r="D13" s="17">
        <f>4*A13+B13+7*C13</f>
        <v>11.549999999999999</v>
      </c>
    </row>
    <row r="14" spans="1:8" x14ac:dyDescent="0.4">
      <c r="D14" s="3">
        <f>4*A13-B13+6*C13</f>
        <v>6</v>
      </c>
      <c r="E14" s="3">
        <v>6</v>
      </c>
    </row>
    <row r="15" spans="1:8" x14ac:dyDescent="0.4">
      <c r="D15" s="3">
        <f>3*A13+3*B13+2*C13</f>
        <v>8.9999999999999982</v>
      </c>
      <c r="E15" s="3">
        <v>9</v>
      </c>
    </row>
    <row r="16" spans="1:8" x14ac:dyDescent="0.4">
      <c r="D16" s="3">
        <f>A13-3*B13+5*C13</f>
        <v>0.45000000000000018</v>
      </c>
      <c r="E16" s="3">
        <v>2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Př.1</vt:lpstr>
      <vt:lpstr>Př.2</vt:lpstr>
      <vt:lpstr>Př.3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student</dc:creator>
  <cp:lastModifiedBy>ramik</cp:lastModifiedBy>
  <dcterms:created xsi:type="dcterms:W3CDTF">2015-10-23T12:24:27Z</dcterms:created>
  <dcterms:modified xsi:type="dcterms:W3CDTF">2016-10-19T12:56:30Z</dcterms:modified>
</cp:coreProperties>
</file>